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zuk\Desktop\Zmiany w planach studiów\procedura\zmiany procedury 2024\"/>
    </mc:Choice>
  </mc:AlternateContent>
  <xr:revisionPtr revIDLastSave="0" documentId="8_{EB0DD948-3547-4AF9-9BFA-1FCD239205E2}" xr6:coauthVersionLast="47" xr6:coauthVersionMax="47" xr10:uidLastSave="{00000000-0000-0000-0000-000000000000}"/>
  <bookViews>
    <workbookView xWindow="-120" yWindow="-120" windowWidth="29040" windowHeight="15840" xr2:uid="{DC468827-98F5-43F2-9B28-4C05725DAA3B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H73" i="1"/>
  <c r="H51" i="1"/>
  <c r="G51" i="1"/>
  <c r="Q95" i="1" l="1"/>
  <c r="Q51" i="1"/>
  <c r="G29" i="1"/>
  <c r="H95" i="1"/>
  <c r="G95" i="1"/>
  <c r="G73" i="1"/>
  <c r="M51" i="1" l="1"/>
  <c r="M29" i="1"/>
  <c r="R51" i="1"/>
  <c r="Q29" i="1"/>
  <c r="Q97" i="1" s="1"/>
  <c r="R29" i="1"/>
  <c r="R95" i="1" l="1"/>
  <c r="M95" i="1"/>
  <c r="L95" i="1"/>
  <c r="R73" i="1"/>
  <c r="Q73" i="1"/>
  <c r="M73" i="1"/>
  <c r="L73" i="1"/>
  <c r="L51" i="1" l="1"/>
  <c r="L29" i="1"/>
  <c r="L97" i="1" l="1"/>
  <c r="M97" i="1"/>
  <c r="R97" i="1"/>
  <c r="G97" i="1"/>
  <c r="Q99" i="1" l="1"/>
  <c r="H97" i="1"/>
  <c r="R99" i="1" s="1"/>
</calcChain>
</file>

<file path=xl/sharedStrings.xml><?xml version="1.0" encoding="utf-8"?>
<sst xmlns="http://schemas.openxmlformats.org/spreadsheetml/2006/main" count="215" uniqueCount="39">
  <si>
    <t>W</t>
  </si>
  <si>
    <t>A</t>
  </si>
  <si>
    <t>Forma</t>
  </si>
  <si>
    <t>Godz.</t>
  </si>
  <si>
    <t>ECTS</t>
  </si>
  <si>
    <t>Semestr 1</t>
  </si>
  <si>
    <t>Semestr 2</t>
  </si>
  <si>
    <t>Semestr 3</t>
  </si>
  <si>
    <t>Przedmiot 1</t>
  </si>
  <si>
    <t>Przedmiot 2</t>
  </si>
  <si>
    <t>Nazwa</t>
  </si>
  <si>
    <t>RDZEŃ</t>
  </si>
  <si>
    <t>Ochrona własności intelektualnej</t>
  </si>
  <si>
    <t>Ekonomia/
Zarządzanie</t>
  </si>
  <si>
    <t>Praca dyplomowa</t>
  </si>
  <si>
    <t>Seminarium dyplomowe</t>
  </si>
  <si>
    <t>SD</t>
  </si>
  <si>
    <t>Szkolenie BHP</t>
  </si>
  <si>
    <t>Podstawy informacji naukowej</t>
  </si>
  <si>
    <t>Przedmiot kierunkowy</t>
  </si>
  <si>
    <t>Przedmiot obieralny 1</t>
  </si>
  <si>
    <t>Przedmiot obieralny 2</t>
  </si>
  <si>
    <t>Przedmiot obieralny 3</t>
  </si>
  <si>
    <t>RAZEM</t>
  </si>
  <si>
    <t>A/L/P</t>
  </si>
  <si>
    <t>W (e)</t>
  </si>
  <si>
    <t>Przedmiot obier. TH-S 2</t>
  </si>
  <si>
    <t>Przedmiot obier. TH-S 3</t>
  </si>
  <si>
    <t>Przedmiot obier. TH-S 1</t>
  </si>
  <si>
    <t>Lk (e)</t>
  </si>
  <si>
    <t xml:space="preserve">Język obcy </t>
  </si>
  <si>
    <t xml:space="preserve">Przedmiot obier. TH-S 1 </t>
  </si>
  <si>
    <t>ŚCIEŻKA KSZTAŁCENIA/SPECJALNOŚĆ A</t>
  </si>
  <si>
    <t>ŚCIEŻKA KSZTAŁCENIA/SPECJALNOŚĆ B</t>
  </si>
  <si>
    <t>ŚCIEŻKA KSZTAŁCENIA/SPECJALNOŚĆ C</t>
  </si>
  <si>
    <t>P</t>
  </si>
  <si>
    <t>L/P</t>
  </si>
  <si>
    <t>Zespołowy projekt badawczy 1</t>
  </si>
  <si>
    <t>Zespołowy projekt badawczy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</si>
</sst>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85">
    <xf numFmtId="0" fontId="0" fillId="0" borderId="0" xfId="0"/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right" vertical="center"/>
    </xf>
    <xf numFmtId="0" fontId="0" fillId="3" borderId="10" xfId="0" applyFill="1" applyBorder="1" applyAlignment="1">
      <alignment horizontal="right" vertical="center"/>
    </xf>
    <xf numFmtId="0" fontId="0" fillId="3" borderId="9" xfId="0" applyFill="1" applyBorder="1" applyAlignment="1">
      <alignment horizontal="right" vertical="center"/>
    </xf>
    <xf numFmtId="0" fontId="0" fillId="3" borderId="4" xfId="0" applyFill="1" applyBorder="1" applyAlignment="1">
      <alignment horizontal="right"/>
    </xf>
    <xf numFmtId="0" fontId="0" fillId="3" borderId="6" xfId="0" applyFill="1" applyBorder="1" applyAlignment="1">
      <alignment horizontal="right"/>
    </xf>
    <xf numFmtId="0" fontId="0" fillId="3" borderId="8" xfId="0" applyFill="1" applyBorder="1" applyAlignment="1">
      <alignment horizontal="right"/>
    </xf>
    <xf numFmtId="0" fontId="0" fillId="4" borderId="9" xfId="0" applyFill="1" applyBorder="1" applyAlignment="1">
      <alignment horizontal="center" vertical="center"/>
    </xf>
    <xf numFmtId="0" fontId="0" fillId="4" borderId="9" xfId="0" applyFill="1" applyBorder="1" applyAlignment="1">
      <alignment horizontal="right" vertical="center"/>
    </xf>
    <xf numFmtId="0" fontId="0" fillId="4" borderId="4" xfId="0" applyFill="1" applyBorder="1" applyAlignment="1">
      <alignment horizontal="right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right" vertical="center"/>
    </xf>
    <xf numFmtId="0" fontId="0" fillId="4" borderId="6" xfId="0" applyFill="1" applyBorder="1" applyAlignment="1">
      <alignment horizontal="right"/>
    </xf>
    <xf numFmtId="0" fontId="0" fillId="4" borderId="10" xfId="0" applyFill="1" applyBorder="1" applyAlignment="1">
      <alignment horizontal="center" vertical="center"/>
    </xf>
    <xf numFmtId="0" fontId="0" fillId="4" borderId="10" xfId="0" applyFill="1" applyBorder="1" applyAlignment="1">
      <alignment horizontal="right" vertical="center"/>
    </xf>
    <xf numFmtId="0" fontId="0" fillId="4" borderId="8" xfId="0" applyFill="1" applyBorder="1" applyAlignment="1">
      <alignment horizontal="right"/>
    </xf>
    <xf numFmtId="0" fontId="0" fillId="5" borderId="9" xfId="0" applyFill="1" applyBorder="1" applyAlignment="1">
      <alignment horizontal="center" vertical="center"/>
    </xf>
    <xf numFmtId="0" fontId="0" fillId="5" borderId="9" xfId="0" applyFill="1" applyBorder="1" applyAlignment="1">
      <alignment horizontal="right" vertical="center"/>
    </xf>
    <xf numFmtId="0" fontId="0" fillId="5" borderId="4" xfId="0" applyFill="1" applyBorder="1" applyAlignment="1">
      <alignment horizontal="right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right" vertical="center"/>
    </xf>
    <xf numFmtId="0" fontId="0" fillId="5" borderId="6" xfId="0" applyFill="1" applyBorder="1" applyAlignment="1">
      <alignment horizontal="right"/>
    </xf>
    <xf numFmtId="0" fontId="0" fillId="5" borderId="10" xfId="0" applyFill="1" applyBorder="1" applyAlignment="1">
      <alignment horizontal="center" vertical="center"/>
    </xf>
    <xf numFmtId="0" fontId="0" fillId="5" borderId="10" xfId="0" applyFill="1" applyBorder="1" applyAlignment="1">
      <alignment horizontal="right" vertical="center"/>
    </xf>
    <xf numFmtId="0" fontId="0" fillId="5" borderId="8" xfId="0" applyFill="1" applyBorder="1" applyAlignment="1">
      <alignment horizontal="right"/>
    </xf>
    <xf numFmtId="0" fontId="0" fillId="6" borderId="6" xfId="0" applyFill="1" applyBorder="1" applyAlignment="1">
      <alignment horizontal="right"/>
    </xf>
    <xf numFmtId="0" fontId="0" fillId="6" borderId="4" xfId="0" applyFill="1" applyBorder="1" applyAlignment="1">
      <alignment horizontal="right"/>
    </xf>
    <xf numFmtId="0" fontId="1" fillId="0" borderId="0" xfId="0" applyFont="1"/>
    <xf numFmtId="0" fontId="1" fillId="2" borderId="15" xfId="0" applyFont="1" applyFill="1" applyBorder="1"/>
    <xf numFmtId="0" fontId="1" fillId="3" borderId="15" xfId="0" applyFont="1" applyFill="1" applyBorder="1"/>
    <xf numFmtId="0" fontId="1" fillId="3" borderId="22" xfId="0" applyFont="1" applyFill="1" applyBorder="1"/>
    <xf numFmtId="0" fontId="1" fillId="0" borderId="23" xfId="0" applyFont="1" applyBorder="1" applyAlignment="1">
      <alignment horizontal="center"/>
    </xf>
    <xf numFmtId="0" fontId="0" fillId="0" borderId="24" xfId="0" applyBorder="1"/>
    <xf numFmtId="0" fontId="1" fillId="0" borderId="25" xfId="0" applyFont="1" applyBorder="1" applyAlignment="1">
      <alignment horizontal="center"/>
    </xf>
    <xf numFmtId="0" fontId="0" fillId="0" borderId="21" xfId="0" applyBorder="1" applyAlignment="1">
      <alignment horizontal="right"/>
    </xf>
    <xf numFmtId="0" fontId="0" fillId="0" borderId="26" xfId="0" applyBorder="1"/>
    <xf numFmtId="0" fontId="0" fillId="0" borderId="21" xfId="0" applyBorder="1"/>
    <xf numFmtId="0" fontId="0" fillId="0" borderId="27" xfId="0" applyBorder="1"/>
    <xf numFmtId="0" fontId="0" fillId="0" borderId="28" xfId="0" applyBorder="1"/>
    <xf numFmtId="0" fontId="0" fillId="0" borderId="22" xfId="0" applyBorder="1"/>
    <xf numFmtId="0" fontId="1" fillId="2" borderId="22" xfId="0" applyFont="1" applyFill="1" applyBorder="1"/>
    <xf numFmtId="0" fontId="0" fillId="0" borderId="29" xfId="0" applyBorder="1"/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8" xfId="0" applyBorder="1" applyAlignment="1">
      <alignment horizontal="center" vertical="center"/>
    </xf>
    <xf numFmtId="0" fontId="0" fillId="0" borderId="28" xfId="0" applyBorder="1" applyAlignment="1">
      <alignment horizontal="right" vertical="center"/>
    </xf>
    <xf numFmtId="0" fontId="0" fillId="0" borderId="28" xfId="0" applyBorder="1" applyAlignment="1">
      <alignment horizontal="right"/>
    </xf>
    <xf numFmtId="0" fontId="0" fillId="0" borderId="28" xfId="0" applyBorder="1" applyAlignment="1">
      <alignment vertical="center"/>
    </xf>
    <xf numFmtId="0" fontId="0" fillId="0" borderId="28" xfId="0" applyBorder="1" applyAlignment="1">
      <alignment vertical="center" wrapText="1"/>
    </xf>
    <xf numFmtId="0" fontId="0" fillId="0" borderId="22" xfId="0" applyBorder="1" applyAlignment="1">
      <alignment horizontal="right"/>
    </xf>
    <xf numFmtId="0" fontId="1" fillId="7" borderId="12" xfId="0" applyFont="1" applyFill="1" applyBorder="1"/>
    <xf numFmtId="0" fontId="1" fillId="0" borderId="0" xfId="0" applyFont="1" applyAlignment="1">
      <alignment horizontal="center"/>
    </xf>
    <xf numFmtId="0" fontId="0" fillId="3" borderId="32" xfId="0" applyFill="1" applyBorder="1" applyAlignment="1">
      <alignment horizontal="center" vertical="center"/>
    </xf>
    <xf numFmtId="0" fontId="0" fillId="3" borderId="32" xfId="0" applyFill="1" applyBorder="1" applyAlignment="1">
      <alignment horizontal="right" vertical="center"/>
    </xf>
    <xf numFmtId="0" fontId="0" fillId="3" borderId="33" xfId="0" applyFill="1" applyBorder="1" applyAlignment="1">
      <alignment horizontal="right"/>
    </xf>
    <xf numFmtId="0" fontId="0" fillId="3" borderId="34" xfId="0" applyFill="1" applyBorder="1" applyAlignment="1">
      <alignment horizontal="center" vertical="center"/>
    </xf>
    <xf numFmtId="0" fontId="0" fillId="3" borderId="34" xfId="0" applyFill="1" applyBorder="1" applyAlignment="1">
      <alignment horizontal="right" vertical="center"/>
    </xf>
    <xf numFmtId="0" fontId="0" fillId="3" borderId="35" xfId="0" applyFill="1" applyBorder="1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0" fillId="0" borderId="23" xfId="0" applyBorder="1" applyAlignment="1">
      <alignment horizontal="center"/>
    </xf>
    <xf numFmtId="0" fontId="0" fillId="4" borderId="32" xfId="0" applyFill="1" applyBorder="1" applyAlignment="1">
      <alignment horizontal="center" vertical="center"/>
    </xf>
    <xf numFmtId="0" fontId="0" fillId="4" borderId="32" xfId="0" applyFill="1" applyBorder="1" applyAlignment="1">
      <alignment horizontal="right" vertical="center"/>
    </xf>
    <xf numFmtId="0" fontId="0" fillId="4" borderId="33" xfId="0" applyFill="1" applyBorder="1" applyAlignment="1">
      <alignment horizontal="right"/>
    </xf>
    <xf numFmtId="0" fontId="0" fillId="4" borderId="3" xfId="0" applyFill="1" applyBorder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4" borderId="31" xfId="0" applyFill="1" applyBorder="1" applyAlignment="1">
      <alignment horizontal="left" vertical="center"/>
    </xf>
    <xf numFmtId="0" fontId="0" fillId="4" borderId="34" xfId="0" applyFill="1" applyBorder="1" applyAlignment="1">
      <alignment horizontal="center" vertical="center"/>
    </xf>
    <xf numFmtId="0" fontId="0" fillId="4" borderId="34" xfId="0" applyFill="1" applyBorder="1" applyAlignment="1">
      <alignment horizontal="right" vertical="center"/>
    </xf>
    <xf numFmtId="0" fontId="0" fillId="4" borderId="35" xfId="0" applyFill="1" applyBorder="1" applyAlignment="1">
      <alignment horizontal="right"/>
    </xf>
    <xf numFmtId="0" fontId="0" fillId="3" borderId="31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5" borderId="32" xfId="0" applyFill="1" applyBorder="1" applyAlignment="1">
      <alignment horizontal="center" vertical="center"/>
    </xf>
    <xf numFmtId="0" fontId="0" fillId="5" borderId="32" xfId="0" applyFill="1" applyBorder="1" applyAlignment="1">
      <alignment horizontal="right" vertical="center"/>
    </xf>
    <xf numFmtId="0" fontId="0" fillId="5" borderId="33" xfId="0" applyFill="1" applyBorder="1" applyAlignment="1">
      <alignment horizontal="right"/>
    </xf>
    <xf numFmtId="0" fontId="0" fillId="5" borderId="31" xfId="0" applyFill="1" applyBorder="1" applyAlignment="1">
      <alignment horizontal="left" vertical="center"/>
    </xf>
    <xf numFmtId="0" fontId="0" fillId="5" borderId="34" xfId="0" applyFill="1" applyBorder="1" applyAlignment="1">
      <alignment horizontal="center" vertical="center"/>
    </xf>
    <xf numFmtId="0" fontId="0" fillId="5" borderId="34" xfId="0" applyFill="1" applyBorder="1" applyAlignment="1">
      <alignment horizontal="right" vertical="center"/>
    </xf>
    <xf numFmtId="0" fontId="0" fillId="5" borderId="35" xfId="0" applyFill="1" applyBorder="1" applyAlignment="1">
      <alignment horizontal="right"/>
    </xf>
    <xf numFmtId="0" fontId="0" fillId="5" borderId="5" xfId="0" applyFill="1" applyBorder="1" applyAlignment="1">
      <alignment horizontal="left" vertical="center"/>
    </xf>
    <xf numFmtId="0" fontId="0" fillId="5" borderId="7" xfId="0" applyFill="1" applyBorder="1" applyAlignment="1">
      <alignment horizontal="left" vertical="center"/>
    </xf>
    <xf numFmtId="0" fontId="0" fillId="5" borderId="3" xfId="0" applyFill="1" applyBorder="1" applyAlignment="1">
      <alignment horizontal="left" vertical="center"/>
    </xf>
    <xf numFmtId="0" fontId="0" fillId="8" borderId="26" xfId="0" applyFill="1" applyBorder="1"/>
    <xf numFmtId="0" fontId="1" fillId="2" borderId="2" xfId="0" applyFont="1" applyFill="1" applyBorder="1"/>
    <xf numFmtId="0" fontId="1" fillId="2" borderId="12" xfId="0" applyFont="1" applyFill="1" applyBorder="1"/>
    <xf numFmtId="2" fontId="0" fillId="0" borderId="0" xfId="0" applyNumberFormat="1"/>
    <xf numFmtId="0" fontId="0" fillId="9" borderId="3" xfId="0" applyFill="1" applyBorder="1" applyAlignment="1">
      <alignment vertical="center" wrapText="1"/>
    </xf>
    <xf numFmtId="0" fontId="0" fillId="9" borderId="9" xfId="0" applyFill="1" applyBorder="1" applyAlignment="1">
      <alignment horizontal="center" vertical="center"/>
    </xf>
    <xf numFmtId="0" fontId="0" fillId="9" borderId="9" xfId="0" applyFill="1" applyBorder="1" applyAlignment="1">
      <alignment horizontal="right" vertical="center"/>
    </xf>
    <xf numFmtId="0" fontId="0" fillId="9" borderId="4" xfId="0" applyFill="1" applyBorder="1" applyAlignment="1">
      <alignment horizontal="right"/>
    </xf>
    <xf numFmtId="0" fontId="0" fillId="9" borderId="5" xfId="0" applyFill="1" applyBorder="1" applyAlignment="1">
      <alignment vertical="center"/>
    </xf>
    <xf numFmtId="0" fontId="0" fillId="9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right" vertical="center"/>
    </xf>
    <xf numFmtId="0" fontId="0" fillId="9" borderId="6" xfId="0" applyFill="1" applyBorder="1" applyAlignment="1">
      <alignment horizontal="right"/>
    </xf>
    <xf numFmtId="0" fontId="0" fillId="9" borderId="7" xfId="0" applyFill="1" applyBorder="1" applyAlignment="1">
      <alignment vertical="center"/>
    </xf>
    <xf numFmtId="0" fontId="0" fillId="9" borderId="10" xfId="0" applyFill="1" applyBorder="1" applyAlignment="1">
      <alignment horizontal="center" vertical="center"/>
    </xf>
    <xf numFmtId="0" fontId="0" fillId="9" borderId="10" xfId="0" applyFill="1" applyBorder="1" applyAlignment="1">
      <alignment horizontal="right" vertical="center"/>
    </xf>
    <xf numFmtId="0" fontId="0" fillId="9" borderId="8" xfId="0" applyFill="1" applyBorder="1" applyAlignment="1">
      <alignment horizontal="right"/>
    </xf>
    <xf numFmtId="0" fontId="0" fillId="10" borderId="9" xfId="0" applyFill="1" applyBorder="1" applyAlignment="1">
      <alignment horizontal="center" vertical="center"/>
    </xf>
    <xf numFmtId="0" fontId="0" fillId="10" borderId="9" xfId="0" applyFill="1" applyBorder="1" applyAlignment="1">
      <alignment horizontal="right" vertical="center"/>
    </xf>
    <xf numFmtId="0" fontId="0" fillId="10" borderId="4" xfId="0" applyFill="1" applyBorder="1" applyAlignment="1">
      <alignment horizontal="right"/>
    </xf>
    <xf numFmtId="0" fontId="0" fillId="10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right" vertical="center"/>
    </xf>
    <xf numFmtId="0" fontId="0" fillId="10" borderId="6" xfId="0" applyFill="1" applyBorder="1" applyAlignment="1">
      <alignment horizontal="right"/>
    </xf>
    <xf numFmtId="0" fontId="0" fillId="10" borderId="10" xfId="0" applyFill="1" applyBorder="1" applyAlignment="1">
      <alignment horizontal="center" vertical="center"/>
    </xf>
    <xf numFmtId="0" fontId="0" fillId="10" borderId="10" xfId="0" applyFill="1" applyBorder="1" applyAlignment="1">
      <alignment horizontal="right" vertical="center"/>
    </xf>
    <xf numFmtId="0" fontId="0" fillId="10" borderId="8" xfId="0" applyFill="1" applyBorder="1" applyAlignment="1">
      <alignment horizontal="right"/>
    </xf>
    <xf numFmtId="0" fontId="0" fillId="10" borderId="34" xfId="0" applyFill="1" applyBorder="1" applyAlignment="1">
      <alignment horizontal="center" vertical="center"/>
    </xf>
    <xf numFmtId="0" fontId="0" fillId="10" borderId="34" xfId="0" applyFill="1" applyBorder="1" applyAlignment="1">
      <alignment horizontal="right" vertical="center"/>
    </xf>
    <xf numFmtId="0" fontId="0" fillId="10" borderId="35" xfId="0" applyFill="1" applyBorder="1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right"/>
    </xf>
    <xf numFmtId="0" fontId="0" fillId="8" borderId="0" xfId="0" applyFill="1" applyBorder="1"/>
    <xf numFmtId="0" fontId="0" fillId="0" borderId="0" xfId="0" applyBorder="1" applyAlignment="1">
      <alignment horizontal="left" vertical="center"/>
    </xf>
    <xf numFmtId="0" fontId="0" fillId="4" borderId="3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1" fillId="7" borderId="2" xfId="0" applyFont="1" applyFill="1" applyBorder="1"/>
    <xf numFmtId="0" fontId="0" fillId="5" borderId="3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31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30" xfId="0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31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30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30" xfId="0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textRotation="90"/>
    </xf>
    <xf numFmtId="0" fontId="1" fillId="3" borderId="14" xfId="0" applyFont="1" applyFill="1" applyBorder="1" applyAlignment="1">
      <alignment horizontal="center" vertical="center" textRotation="90"/>
    </xf>
    <xf numFmtId="0" fontId="1" fillId="3" borderId="15" xfId="0" applyFont="1" applyFill="1" applyBorder="1" applyAlignment="1">
      <alignment horizontal="center" vertical="center" textRotation="90"/>
    </xf>
    <xf numFmtId="0" fontId="1" fillId="5" borderId="13" xfId="0" applyFont="1" applyFill="1" applyBorder="1" applyAlignment="1">
      <alignment horizontal="center" vertical="center" textRotation="90"/>
    </xf>
    <xf numFmtId="0" fontId="1" fillId="5" borderId="14" xfId="0" applyFont="1" applyFill="1" applyBorder="1" applyAlignment="1">
      <alignment horizontal="center" vertical="center" textRotation="90"/>
    </xf>
    <xf numFmtId="0" fontId="1" fillId="5" borderId="15" xfId="0" applyFont="1" applyFill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5" xfId="0" applyFont="1" applyBorder="1" applyAlignment="1">
      <alignment horizontal="center" vertical="center" textRotation="90"/>
    </xf>
    <xf numFmtId="0" fontId="1" fillId="4" borderId="13" xfId="0" applyFont="1" applyFill="1" applyBorder="1" applyAlignment="1">
      <alignment horizontal="center" vertical="center" textRotation="90"/>
    </xf>
    <xf numFmtId="0" fontId="1" fillId="4" borderId="14" xfId="0" applyFont="1" applyFill="1" applyBorder="1" applyAlignment="1">
      <alignment horizontal="center" vertical="center" textRotation="90"/>
    </xf>
    <xf numFmtId="0" fontId="1" fillId="4" borderId="15" xfId="0" applyFont="1" applyFill="1" applyBorder="1" applyAlignment="1">
      <alignment horizontal="center" vertical="center" textRotation="90"/>
    </xf>
    <xf numFmtId="0" fontId="1" fillId="0" borderId="0" xfId="0" applyFont="1" applyAlignment="1">
      <alignment horizontal="center"/>
    </xf>
    <xf numFmtId="0" fontId="0" fillId="10" borderId="3" xfId="0" applyFill="1" applyBorder="1" applyAlignment="1" applyProtection="1">
      <alignment horizontal="center" vertical="center"/>
      <protection locked="0"/>
    </xf>
    <xf numFmtId="0" fontId="0" fillId="10" borderId="5" xfId="0" applyFill="1" applyBorder="1" applyAlignment="1" applyProtection="1">
      <alignment horizontal="center" vertical="center"/>
      <protection locked="0"/>
    </xf>
    <xf numFmtId="0" fontId="0" fillId="10" borderId="7" xfId="0" applyFill="1" applyBorder="1" applyAlignment="1" applyProtection="1">
      <alignment horizontal="center" vertical="center"/>
      <protection locked="0"/>
    </xf>
    <xf numFmtId="0" fontId="0" fillId="10" borderId="31" xfId="0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 vertical="center" wrapText="1"/>
    </xf>
    <xf numFmtId="0" fontId="0" fillId="10" borderId="7" xfId="0" applyFill="1" applyBorder="1" applyAlignment="1">
      <alignment horizontal="center" vertical="center" wrapText="1"/>
    </xf>
    <xf numFmtId="0" fontId="0" fillId="10" borderId="3" xfId="0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9" borderId="3" xfId="0" applyFill="1" applyBorder="1" applyAlignment="1">
      <alignment horizontal="center" vertical="center" wrapText="1"/>
    </xf>
    <xf numFmtId="0" fontId="0" fillId="9" borderId="5" xfId="0" applyFill="1" applyBorder="1" applyAlignment="1">
      <alignment horizontal="center" vertical="center" wrapText="1"/>
    </xf>
    <xf numFmtId="0" fontId="0" fillId="9" borderId="7" xfId="0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 vertical="center"/>
    </xf>
    <xf numFmtId="0" fontId="0" fillId="0" borderId="36" xfId="0" applyBorder="1"/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C9112-B950-4AC9-B3F1-6366B4A9354D}">
  <sheetPr>
    <pageSetUpPr fitToPage="1"/>
  </sheetPr>
  <dimension ref="A1:T102"/>
  <sheetViews>
    <sheetView tabSelected="1" topLeftCell="A66" zoomScale="85" zoomScaleNormal="85" workbookViewId="0">
      <selection activeCell="K104" sqref="K104"/>
    </sheetView>
  </sheetViews>
  <sheetFormatPr defaultRowHeight="15" x14ac:dyDescent="0.25"/>
  <cols>
    <col min="1" max="1" width="3.42578125" customWidth="1"/>
    <col min="2" max="2" width="1" customWidth="1"/>
    <col min="3" max="4" width="3.42578125" customWidth="1"/>
    <col min="5" max="5" width="27.28515625" customWidth="1"/>
    <col min="9" max="9" width="3.42578125" customWidth="1"/>
    <col min="10" max="10" width="27.42578125" customWidth="1"/>
    <col min="14" max="14" width="3.42578125" customWidth="1"/>
    <col min="15" max="15" width="27.28515625" customWidth="1"/>
  </cols>
  <sheetData>
    <row r="1" spans="1:18" ht="15.75" thickBot="1" x14ac:dyDescent="0.3"/>
    <row r="2" spans="1:18" ht="15.75" thickBot="1" x14ac:dyDescent="0.3">
      <c r="E2" s="177" t="s">
        <v>5</v>
      </c>
      <c r="F2" s="178"/>
      <c r="G2" s="178"/>
      <c r="H2" s="179"/>
      <c r="J2" s="177" t="s">
        <v>6</v>
      </c>
      <c r="K2" s="178"/>
      <c r="L2" s="178"/>
      <c r="M2" s="179"/>
      <c r="O2" s="177" t="s">
        <v>7</v>
      </c>
      <c r="P2" s="178"/>
      <c r="Q2" s="178"/>
      <c r="R2" s="179"/>
    </row>
    <row r="3" spans="1:18" ht="6" customHeight="1" thickBot="1" x14ac:dyDescent="0.3">
      <c r="C3" s="4"/>
      <c r="D3" s="4"/>
      <c r="E3" s="169"/>
      <c r="F3" s="169"/>
      <c r="G3" s="169"/>
      <c r="H3" s="169"/>
      <c r="I3" s="4"/>
      <c r="J3" s="169"/>
      <c r="K3" s="169"/>
      <c r="L3" s="169"/>
      <c r="M3" s="169"/>
      <c r="N3" s="4"/>
      <c r="O3" s="169"/>
      <c r="P3" s="169"/>
      <c r="Q3" s="169"/>
      <c r="R3" s="169"/>
    </row>
    <row r="4" spans="1:18" ht="15.75" thickBot="1" x14ac:dyDescent="0.3">
      <c r="A4" s="163" t="s">
        <v>11</v>
      </c>
      <c r="B4" s="119"/>
      <c r="C4" s="45"/>
      <c r="D4" s="36"/>
      <c r="E4" s="35" t="s">
        <v>10</v>
      </c>
      <c r="F4" s="35" t="s">
        <v>2</v>
      </c>
      <c r="G4" s="35" t="s">
        <v>3</v>
      </c>
      <c r="H4" s="35" t="s">
        <v>4</v>
      </c>
      <c r="I4" s="36"/>
      <c r="J4" s="35" t="s">
        <v>10</v>
      </c>
      <c r="K4" s="35" t="s">
        <v>2</v>
      </c>
      <c r="L4" s="35" t="s">
        <v>3</v>
      </c>
      <c r="M4" s="35" t="s">
        <v>4</v>
      </c>
      <c r="N4" s="36"/>
      <c r="O4" s="35" t="s">
        <v>10</v>
      </c>
      <c r="P4" s="35" t="s">
        <v>2</v>
      </c>
      <c r="Q4" s="35" t="s">
        <v>3</v>
      </c>
      <c r="R4" s="37" t="s">
        <v>4</v>
      </c>
    </row>
    <row r="5" spans="1:18" ht="14.45" customHeight="1" x14ac:dyDescent="0.25">
      <c r="A5" s="164"/>
      <c r="B5" s="119"/>
      <c r="C5" s="39"/>
      <c r="D5" s="119"/>
      <c r="E5" s="148" t="s">
        <v>19</v>
      </c>
      <c r="F5" s="2" t="s">
        <v>25</v>
      </c>
      <c r="G5" s="7">
        <v>30</v>
      </c>
      <c r="H5" s="30">
        <v>3</v>
      </c>
      <c r="I5" s="119"/>
      <c r="J5" s="148" t="s">
        <v>19</v>
      </c>
      <c r="K5" s="2" t="s">
        <v>25</v>
      </c>
      <c r="L5" s="7">
        <v>30</v>
      </c>
      <c r="M5" s="30">
        <v>2</v>
      </c>
      <c r="N5" s="119"/>
      <c r="O5" s="95" t="s">
        <v>28</v>
      </c>
      <c r="P5" s="96" t="s">
        <v>0</v>
      </c>
      <c r="Q5" s="97">
        <v>15</v>
      </c>
      <c r="R5" s="98">
        <v>1</v>
      </c>
    </row>
    <row r="6" spans="1:18" x14ac:dyDescent="0.25">
      <c r="A6" s="164"/>
      <c r="B6" s="119"/>
      <c r="C6" s="39"/>
      <c r="D6" s="119"/>
      <c r="E6" s="149"/>
      <c r="F6" s="1" t="s">
        <v>24</v>
      </c>
      <c r="G6" s="5">
        <v>30</v>
      </c>
      <c r="H6" s="9">
        <v>2</v>
      </c>
      <c r="I6" s="119"/>
      <c r="J6" s="149"/>
      <c r="K6" s="1" t="s">
        <v>24</v>
      </c>
      <c r="L6" s="5">
        <v>30</v>
      </c>
      <c r="M6" s="9">
        <v>2</v>
      </c>
      <c r="N6" s="119"/>
      <c r="O6" s="99" t="s">
        <v>26</v>
      </c>
      <c r="P6" s="100" t="s">
        <v>1</v>
      </c>
      <c r="Q6" s="101">
        <v>15</v>
      </c>
      <c r="R6" s="102">
        <v>1</v>
      </c>
    </row>
    <row r="7" spans="1:18" ht="15.75" thickBot="1" x14ac:dyDescent="0.3">
      <c r="A7" s="164"/>
      <c r="B7" s="119"/>
      <c r="C7" s="39"/>
      <c r="D7" s="119"/>
      <c r="E7" s="150"/>
      <c r="F7" s="3"/>
      <c r="G7" s="6"/>
      <c r="H7" s="10"/>
      <c r="I7" s="119"/>
      <c r="J7" s="150"/>
      <c r="K7" s="3"/>
      <c r="L7" s="6"/>
      <c r="M7" s="10"/>
      <c r="N7" s="119"/>
      <c r="O7" s="103" t="s">
        <v>27</v>
      </c>
      <c r="P7" s="104"/>
      <c r="Q7" s="105"/>
      <c r="R7" s="106"/>
    </row>
    <row r="8" spans="1:18" x14ac:dyDescent="0.25">
      <c r="A8" s="164"/>
      <c r="B8" s="119"/>
      <c r="C8" s="39"/>
      <c r="D8" s="119"/>
      <c r="E8" s="148" t="s">
        <v>19</v>
      </c>
      <c r="F8" s="2" t="s">
        <v>25</v>
      </c>
      <c r="G8" s="7">
        <v>30</v>
      </c>
      <c r="H8" s="30">
        <v>3</v>
      </c>
      <c r="I8" s="119"/>
      <c r="J8" s="148" t="s">
        <v>19</v>
      </c>
      <c r="K8" s="2" t="s">
        <v>0</v>
      </c>
      <c r="L8" s="7">
        <v>30</v>
      </c>
      <c r="M8" s="8">
        <v>2</v>
      </c>
      <c r="N8" s="119"/>
      <c r="O8" s="180" t="s">
        <v>13</v>
      </c>
      <c r="P8" s="96" t="s">
        <v>0</v>
      </c>
      <c r="Q8" s="97">
        <v>15</v>
      </c>
      <c r="R8" s="98">
        <v>1</v>
      </c>
    </row>
    <row r="9" spans="1:18" x14ac:dyDescent="0.25">
      <c r="A9" s="164"/>
      <c r="B9" s="119"/>
      <c r="C9" s="39"/>
      <c r="D9" s="119"/>
      <c r="E9" s="149"/>
      <c r="F9" s="1" t="s">
        <v>24</v>
      </c>
      <c r="G9" s="5">
        <v>30</v>
      </c>
      <c r="H9" s="9">
        <v>2</v>
      </c>
      <c r="I9" s="119"/>
      <c r="J9" s="149"/>
      <c r="K9" s="1" t="s">
        <v>24</v>
      </c>
      <c r="L9" s="5">
        <v>30</v>
      </c>
      <c r="M9" s="9">
        <v>2</v>
      </c>
      <c r="N9" s="119"/>
      <c r="O9" s="181"/>
      <c r="P9" s="100" t="s">
        <v>1</v>
      </c>
      <c r="Q9" s="101">
        <v>15</v>
      </c>
      <c r="R9" s="102">
        <v>1</v>
      </c>
    </row>
    <row r="10" spans="1:18" ht="15.75" thickBot="1" x14ac:dyDescent="0.3">
      <c r="A10" s="164"/>
      <c r="B10" s="119"/>
      <c r="C10" s="39"/>
      <c r="D10" s="119"/>
      <c r="E10" s="150"/>
      <c r="F10" s="3"/>
      <c r="G10" s="6"/>
      <c r="H10" s="10"/>
      <c r="I10" s="119"/>
      <c r="J10" s="150"/>
      <c r="K10" s="3"/>
      <c r="L10" s="6"/>
      <c r="M10" s="10"/>
      <c r="N10" s="119"/>
      <c r="O10" s="182"/>
      <c r="P10" s="104"/>
      <c r="Q10" s="105"/>
      <c r="R10" s="106"/>
    </row>
    <row r="11" spans="1:18" x14ac:dyDescent="0.25">
      <c r="A11" s="164"/>
      <c r="B11" s="119"/>
      <c r="C11" s="39"/>
      <c r="D11" s="119"/>
      <c r="E11" s="148" t="s">
        <v>19</v>
      </c>
      <c r="F11" s="2" t="s">
        <v>0</v>
      </c>
      <c r="G11" s="7">
        <v>30</v>
      </c>
      <c r="H11" s="8">
        <v>2</v>
      </c>
      <c r="I11" s="119"/>
      <c r="J11" s="148" t="s">
        <v>19</v>
      </c>
      <c r="K11" s="2" t="s">
        <v>0</v>
      </c>
      <c r="L11" s="7">
        <v>30</v>
      </c>
      <c r="M11" s="8">
        <v>2</v>
      </c>
      <c r="N11" s="119"/>
      <c r="O11" s="127" t="s">
        <v>14</v>
      </c>
      <c r="P11" s="2"/>
      <c r="Q11" s="7"/>
      <c r="R11" s="8"/>
    </row>
    <row r="12" spans="1:18" x14ac:dyDescent="0.25">
      <c r="A12" s="164"/>
      <c r="B12" s="119"/>
      <c r="C12" s="39"/>
      <c r="D12" s="119"/>
      <c r="E12" s="149"/>
      <c r="F12" s="1" t="s">
        <v>24</v>
      </c>
      <c r="G12" s="5">
        <v>30</v>
      </c>
      <c r="H12" s="9">
        <v>2</v>
      </c>
      <c r="I12" s="119"/>
      <c r="J12" s="149"/>
      <c r="K12" s="1" t="s">
        <v>24</v>
      </c>
      <c r="L12" s="5">
        <v>30</v>
      </c>
      <c r="M12" s="9">
        <v>2</v>
      </c>
      <c r="N12" s="119"/>
      <c r="O12" s="183" t="s">
        <v>14</v>
      </c>
      <c r="P12" s="1"/>
      <c r="Q12" s="5"/>
      <c r="R12" s="9">
        <v>20</v>
      </c>
    </row>
    <row r="13" spans="1:18" ht="15.75" thickBot="1" x14ac:dyDescent="0.3">
      <c r="A13" s="164"/>
      <c r="B13" s="119"/>
      <c r="C13" s="39"/>
      <c r="D13" s="119"/>
      <c r="E13" s="150"/>
      <c r="F13" s="3"/>
      <c r="G13" s="6"/>
      <c r="H13" s="10"/>
      <c r="I13" s="119"/>
      <c r="J13" s="150"/>
      <c r="K13" s="3"/>
      <c r="L13" s="6"/>
      <c r="M13" s="10"/>
      <c r="N13" s="119"/>
      <c r="O13" s="128" t="s">
        <v>14</v>
      </c>
      <c r="P13" s="3"/>
      <c r="Q13" s="6"/>
      <c r="R13" s="10"/>
    </row>
    <row r="14" spans="1:18" ht="14.45" customHeight="1" x14ac:dyDescent="0.25">
      <c r="A14" s="164"/>
      <c r="B14" s="119"/>
      <c r="C14" s="39"/>
      <c r="D14" s="119"/>
      <c r="E14" s="176" t="s">
        <v>18</v>
      </c>
      <c r="F14" s="107"/>
      <c r="G14" s="108"/>
      <c r="H14" s="109"/>
      <c r="I14" s="119"/>
      <c r="J14" s="151" t="s">
        <v>30</v>
      </c>
      <c r="K14" s="2"/>
      <c r="L14" s="7"/>
      <c r="M14" s="8"/>
      <c r="N14" s="119"/>
      <c r="O14" s="122"/>
      <c r="P14" s="120"/>
      <c r="Q14" s="121"/>
      <c r="R14" s="38"/>
    </row>
    <row r="15" spans="1:18" x14ac:dyDescent="0.25">
      <c r="A15" s="164"/>
      <c r="B15" s="119"/>
      <c r="C15" s="39"/>
      <c r="D15" s="119"/>
      <c r="E15" s="174"/>
      <c r="F15" s="110" t="s">
        <v>0</v>
      </c>
      <c r="G15" s="111">
        <v>2</v>
      </c>
      <c r="H15" s="112">
        <v>0</v>
      </c>
      <c r="I15" s="119"/>
      <c r="J15" s="152"/>
      <c r="K15" s="1" t="s">
        <v>29</v>
      </c>
      <c r="L15" s="5">
        <v>30</v>
      </c>
      <c r="M15" s="29">
        <v>2</v>
      </c>
      <c r="N15" s="119"/>
      <c r="O15" s="122"/>
      <c r="P15" s="120"/>
      <c r="Q15" s="121"/>
      <c r="R15" s="38"/>
    </row>
    <row r="16" spans="1:18" ht="15.75" thickBot="1" x14ac:dyDescent="0.3">
      <c r="A16" s="164"/>
      <c r="B16" s="119"/>
      <c r="C16" s="39"/>
      <c r="D16" s="119"/>
      <c r="E16" s="175"/>
      <c r="F16" s="113"/>
      <c r="G16" s="114"/>
      <c r="H16" s="115"/>
      <c r="I16" s="119"/>
      <c r="J16" s="153"/>
      <c r="K16" s="3"/>
      <c r="L16" s="6"/>
      <c r="M16" s="10"/>
      <c r="N16" s="119"/>
      <c r="O16" s="122"/>
      <c r="P16" s="120"/>
      <c r="Q16" s="121"/>
      <c r="R16" s="38"/>
    </row>
    <row r="17" spans="1:18" ht="14.45" customHeight="1" x14ac:dyDescent="0.25">
      <c r="A17" s="164"/>
      <c r="B17" s="119"/>
      <c r="C17" s="39"/>
      <c r="D17" s="119"/>
      <c r="E17" s="170" t="s">
        <v>17</v>
      </c>
      <c r="F17" s="107"/>
      <c r="G17" s="108"/>
      <c r="H17" s="109"/>
      <c r="I17" s="119"/>
      <c r="J17" s="119"/>
      <c r="K17" s="119"/>
      <c r="L17" s="119"/>
      <c r="M17" s="119"/>
      <c r="N17" s="119"/>
      <c r="O17" s="122"/>
      <c r="P17" s="120"/>
      <c r="Q17" s="121"/>
      <c r="R17" s="38"/>
    </row>
    <row r="18" spans="1:18" x14ac:dyDescent="0.25">
      <c r="A18" s="164"/>
      <c r="B18" s="119"/>
      <c r="C18" s="39"/>
      <c r="D18" s="119"/>
      <c r="E18" s="171"/>
      <c r="F18" s="110" t="s">
        <v>0</v>
      </c>
      <c r="G18" s="111">
        <v>4</v>
      </c>
      <c r="H18" s="112">
        <v>0</v>
      </c>
      <c r="I18" s="119"/>
      <c r="J18" s="119"/>
      <c r="K18" s="119"/>
      <c r="L18" s="119"/>
      <c r="M18" s="119"/>
      <c r="N18" s="119"/>
      <c r="O18" s="122"/>
      <c r="P18" s="120"/>
      <c r="Q18" s="121"/>
      <c r="R18" s="38"/>
    </row>
    <row r="19" spans="1:18" ht="15.75" thickBot="1" x14ac:dyDescent="0.3">
      <c r="A19" s="164"/>
      <c r="B19" s="119"/>
      <c r="C19" s="39"/>
      <c r="D19" s="119"/>
      <c r="E19" s="172"/>
      <c r="F19" s="113"/>
      <c r="G19" s="114"/>
      <c r="H19" s="115"/>
      <c r="I19" s="119"/>
      <c r="J19" s="119"/>
      <c r="K19" s="119"/>
      <c r="L19" s="119"/>
      <c r="M19" s="119"/>
      <c r="N19" s="119"/>
      <c r="O19" s="122"/>
      <c r="P19" s="120"/>
      <c r="Q19" s="121"/>
      <c r="R19" s="38"/>
    </row>
    <row r="20" spans="1:18" ht="14.45" customHeight="1" x14ac:dyDescent="0.25">
      <c r="A20" s="164"/>
      <c r="B20" s="119"/>
      <c r="C20" s="39"/>
      <c r="D20" s="119"/>
      <c r="E20" s="173" t="s">
        <v>12</v>
      </c>
      <c r="F20" s="116"/>
      <c r="G20" s="117"/>
      <c r="H20" s="118"/>
      <c r="I20" s="119"/>
      <c r="J20" s="123"/>
      <c r="K20" s="120"/>
      <c r="L20" s="121"/>
      <c r="M20" s="124"/>
      <c r="N20" s="119"/>
      <c r="O20" s="122"/>
      <c r="P20" s="120"/>
      <c r="Q20" s="121"/>
      <c r="R20" s="38"/>
    </row>
    <row r="21" spans="1:18" x14ac:dyDescent="0.25">
      <c r="A21" s="164"/>
      <c r="B21" s="119"/>
      <c r="C21" s="39"/>
      <c r="D21" s="119"/>
      <c r="E21" s="174"/>
      <c r="F21" s="110" t="s">
        <v>0</v>
      </c>
      <c r="G21" s="111">
        <v>15</v>
      </c>
      <c r="H21" s="112">
        <v>1</v>
      </c>
      <c r="I21" s="119"/>
      <c r="J21" s="123"/>
      <c r="K21" s="120"/>
      <c r="L21" s="121"/>
      <c r="M21" s="124"/>
      <c r="N21" s="119"/>
      <c r="O21" s="122"/>
      <c r="P21" s="120"/>
      <c r="Q21" s="121"/>
      <c r="R21" s="38"/>
    </row>
    <row r="22" spans="1:18" ht="15.75" thickBot="1" x14ac:dyDescent="0.3">
      <c r="A22" s="164"/>
      <c r="B22" s="119"/>
      <c r="C22" s="39"/>
      <c r="D22" s="119"/>
      <c r="E22" s="175"/>
      <c r="F22" s="113"/>
      <c r="G22" s="114"/>
      <c r="H22" s="115"/>
      <c r="I22" s="119"/>
      <c r="J22" s="123"/>
      <c r="K22" s="120"/>
      <c r="L22" s="121"/>
      <c r="M22" s="124"/>
      <c r="N22" s="119"/>
      <c r="O22" s="122"/>
      <c r="P22" s="120"/>
      <c r="Q22" s="121"/>
      <c r="R22" s="38"/>
    </row>
    <row r="23" spans="1:18" ht="14.45" customHeight="1" x14ac:dyDescent="0.25">
      <c r="A23" s="164"/>
      <c r="B23" s="119"/>
      <c r="C23" s="39"/>
      <c r="D23" s="119"/>
      <c r="E23" s="95" t="s">
        <v>31</v>
      </c>
      <c r="F23" s="96" t="s">
        <v>0</v>
      </c>
      <c r="G23" s="97">
        <v>15</v>
      </c>
      <c r="H23" s="98">
        <v>1</v>
      </c>
      <c r="I23" s="119"/>
      <c r="J23" s="122"/>
      <c r="K23" s="120"/>
      <c r="L23" s="121"/>
      <c r="M23" s="124"/>
      <c r="N23" s="119"/>
      <c r="O23" s="123"/>
      <c r="P23" s="120"/>
      <c r="Q23" s="121"/>
      <c r="R23" s="38"/>
    </row>
    <row r="24" spans="1:18" x14ac:dyDescent="0.25">
      <c r="A24" s="164"/>
      <c r="B24" s="119"/>
      <c r="C24" s="39"/>
      <c r="D24" s="119"/>
      <c r="E24" s="99" t="s">
        <v>26</v>
      </c>
      <c r="F24" s="100" t="s">
        <v>1</v>
      </c>
      <c r="G24" s="101">
        <v>15</v>
      </c>
      <c r="H24" s="102">
        <v>1</v>
      </c>
      <c r="I24" s="119"/>
      <c r="J24" s="122"/>
      <c r="K24" s="120"/>
      <c r="L24" s="121"/>
      <c r="M24" s="124"/>
      <c r="N24" s="119"/>
      <c r="O24" s="123"/>
      <c r="P24" s="120"/>
      <c r="Q24" s="121"/>
      <c r="R24" s="38"/>
    </row>
    <row r="25" spans="1:18" ht="15.75" thickBot="1" x14ac:dyDescent="0.3">
      <c r="A25" s="164"/>
      <c r="B25" s="119"/>
      <c r="C25" s="39"/>
      <c r="D25" s="119"/>
      <c r="E25" s="103" t="s">
        <v>27</v>
      </c>
      <c r="F25" s="104"/>
      <c r="G25" s="105"/>
      <c r="H25" s="106"/>
      <c r="I25" s="119"/>
      <c r="J25" s="122"/>
      <c r="K25" s="120"/>
      <c r="L25" s="121"/>
      <c r="M25" s="124"/>
      <c r="N25" s="119"/>
      <c r="O25" s="123"/>
      <c r="P25" s="120"/>
      <c r="Q25" s="121"/>
      <c r="R25" s="38"/>
    </row>
    <row r="26" spans="1:18" x14ac:dyDescent="0.25">
      <c r="A26" s="164"/>
      <c r="B26" s="119"/>
      <c r="C26" s="39"/>
      <c r="D26" s="119"/>
      <c r="E26" s="122"/>
      <c r="F26" s="120"/>
      <c r="G26" s="121"/>
      <c r="H26" s="124"/>
      <c r="I26" s="119"/>
      <c r="J26" s="123"/>
      <c r="K26" s="120"/>
      <c r="L26" s="121"/>
      <c r="M26" s="124"/>
      <c r="N26" s="119"/>
      <c r="O26" s="123"/>
      <c r="P26" s="120"/>
      <c r="Q26" s="121"/>
      <c r="R26" s="38"/>
    </row>
    <row r="27" spans="1:18" x14ac:dyDescent="0.25">
      <c r="A27" s="164"/>
      <c r="B27" s="119"/>
      <c r="C27" s="39"/>
      <c r="D27" s="119"/>
      <c r="E27" s="122"/>
      <c r="F27" s="120"/>
      <c r="G27" s="121"/>
      <c r="H27" s="124"/>
      <c r="I27" s="119"/>
      <c r="J27" s="123"/>
      <c r="K27" s="120"/>
      <c r="L27" s="121"/>
      <c r="M27" s="124"/>
      <c r="N27" s="119"/>
      <c r="O27" s="123"/>
      <c r="P27" s="120"/>
      <c r="Q27" s="121"/>
      <c r="R27" s="38"/>
    </row>
    <row r="28" spans="1:18" ht="15.75" thickBot="1" x14ac:dyDescent="0.3">
      <c r="A28" s="165"/>
      <c r="B28" s="119"/>
      <c r="C28" s="41"/>
      <c r="D28" s="42"/>
      <c r="E28" s="51"/>
      <c r="F28" s="48"/>
      <c r="G28" s="49"/>
      <c r="H28" s="50"/>
      <c r="I28" s="42"/>
      <c r="J28" s="52"/>
      <c r="K28" s="48"/>
      <c r="L28" s="49"/>
      <c r="M28" s="50"/>
      <c r="N28" s="42"/>
      <c r="O28" s="52"/>
      <c r="P28" s="48"/>
      <c r="Q28" s="49"/>
      <c r="R28" s="53"/>
    </row>
    <row r="29" spans="1:18" ht="15.75" thickBot="1" x14ac:dyDescent="0.3">
      <c r="G29" s="32">
        <f>SUM(G5:G28)</f>
        <v>231</v>
      </c>
      <c r="H29" s="32">
        <f>SUM(H5:H28)</f>
        <v>17</v>
      </c>
      <c r="L29" s="32">
        <f>SUM(L5:L28)</f>
        <v>210</v>
      </c>
      <c r="M29" s="32">
        <f>SUM(M5:M28)</f>
        <v>14</v>
      </c>
      <c r="Q29" s="32">
        <f>SUM(Q5:Q28)</f>
        <v>60</v>
      </c>
      <c r="R29" s="32">
        <f>SUM(R5:R28)</f>
        <v>24</v>
      </c>
    </row>
    <row r="30" spans="1:18" x14ac:dyDescent="0.25">
      <c r="R30" s="40"/>
    </row>
    <row r="31" spans="1:18" ht="15.75" thickBot="1" x14ac:dyDescent="0.3">
      <c r="C31" s="42"/>
      <c r="D31" s="42"/>
      <c r="E31" s="51"/>
      <c r="F31" s="48"/>
      <c r="G31" s="49"/>
      <c r="H31" s="50"/>
      <c r="I31" s="42"/>
      <c r="J31" s="42"/>
      <c r="K31" s="42"/>
      <c r="L31" s="42"/>
      <c r="M31" s="42"/>
      <c r="N31" s="42"/>
      <c r="O31" s="42"/>
      <c r="P31" s="42"/>
      <c r="Q31" s="42"/>
      <c r="R31" s="43"/>
    </row>
    <row r="32" spans="1:18" ht="15.75" thickBot="1" x14ac:dyDescent="0.3">
      <c r="A32" s="166" t="s">
        <v>32</v>
      </c>
      <c r="B32" s="119"/>
      <c r="C32" s="45"/>
      <c r="D32" s="36"/>
      <c r="E32" s="46" t="s">
        <v>10</v>
      </c>
      <c r="F32" s="46" t="s">
        <v>2</v>
      </c>
      <c r="G32" s="46" t="s">
        <v>3</v>
      </c>
      <c r="H32" s="46" t="s">
        <v>4</v>
      </c>
      <c r="I32" s="36"/>
      <c r="J32" s="66" t="s">
        <v>10</v>
      </c>
      <c r="K32" s="66" t="s">
        <v>2</v>
      </c>
      <c r="L32" s="66" t="s">
        <v>3</v>
      </c>
      <c r="M32" s="66" t="s">
        <v>4</v>
      </c>
      <c r="N32" s="36"/>
      <c r="O32" s="46" t="s">
        <v>10</v>
      </c>
      <c r="P32" s="46" t="s">
        <v>2</v>
      </c>
      <c r="Q32" s="46" t="s">
        <v>3</v>
      </c>
      <c r="R32" s="47" t="s">
        <v>4</v>
      </c>
    </row>
    <row r="33" spans="1:18" x14ac:dyDescent="0.25">
      <c r="A33" s="167"/>
      <c r="B33" s="119"/>
      <c r="C33" s="39"/>
      <c r="D33" s="119"/>
      <c r="E33" s="136" t="s">
        <v>8</v>
      </c>
      <c r="F33" s="11" t="s">
        <v>0</v>
      </c>
      <c r="G33" s="12">
        <v>30</v>
      </c>
      <c r="H33" s="13">
        <v>2</v>
      </c>
      <c r="I33" s="119"/>
      <c r="J33" s="142" t="s">
        <v>8</v>
      </c>
      <c r="K33" s="11" t="s">
        <v>0</v>
      </c>
      <c r="L33" s="12">
        <v>30</v>
      </c>
      <c r="M33" s="13">
        <v>2</v>
      </c>
      <c r="N33" s="119"/>
      <c r="O33" s="142" t="s">
        <v>8</v>
      </c>
      <c r="P33" s="11" t="s">
        <v>0</v>
      </c>
      <c r="Q33" s="12">
        <v>30</v>
      </c>
      <c r="R33" s="76">
        <v>1.6</v>
      </c>
    </row>
    <row r="34" spans="1:18" x14ac:dyDescent="0.25">
      <c r="A34" s="167"/>
      <c r="B34" s="119"/>
      <c r="C34" s="39"/>
      <c r="D34" s="119"/>
      <c r="E34" s="137"/>
      <c r="F34" s="14" t="s">
        <v>24</v>
      </c>
      <c r="G34" s="15">
        <v>30</v>
      </c>
      <c r="H34" s="16">
        <v>2</v>
      </c>
      <c r="I34" s="119"/>
      <c r="J34" s="143"/>
      <c r="K34" s="14" t="s">
        <v>24</v>
      </c>
      <c r="L34" s="15">
        <v>30</v>
      </c>
      <c r="M34" s="16">
        <v>2</v>
      </c>
      <c r="N34" s="119"/>
      <c r="O34" s="143"/>
      <c r="P34" s="14" t="s">
        <v>36</v>
      </c>
      <c r="Q34" s="15">
        <v>30</v>
      </c>
      <c r="R34" s="16">
        <v>1.4</v>
      </c>
    </row>
    <row r="35" spans="1:18" ht="15.75" thickBot="1" x14ac:dyDescent="0.3">
      <c r="A35" s="167"/>
      <c r="B35" s="119"/>
      <c r="C35" s="39"/>
      <c r="D35" s="119"/>
      <c r="E35" s="138"/>
      <c r="F35" s="17"/>
      <c r="G35" s="18"/>
      <c r="H35" s="19"/>
      <c r="I35" s="119"/>
      <c r="J35" s="144"/>
      <c r="K35" s="17"/>
      <c r="L35" s="18"/>
      <c r="M35" s="19"/>
      <c r="N35" s="119"/>
      <c r="O35" s="144"/>
      <c r="P35" s="17"/>
      <c r="Q35" s="18"/>
      <c r="R35" s="19"/>
    </row>
    <row r="36" spans="1:18" ht="15" customHeight="1" x14ac:dyDescent="0.25">
      <c r="A36" s="167"/>
      <c r="B36" s="119"/>
      <c r="C36" s="39"/>
      <c r="D36" s="119"/>
      <c r="E36" s="136" t="s">
        <v>9</v>
      </c>
      <c r="F36" s="11" t="s">
        <v>0</v>
      </c>
      <c r="G36" s="12">
        <v>30</v>
      </c>
      <c r="H36" s="13">
        <v>2</v>
      </c>
      <c r="I36" s="119"/>
      <c r="J36" s="142" t="s">
        <v>9</v>
      </c>
      <c r="K36" s="11" t="s">
        <v>0</v>
      </c>
      <c r="L36" s="12">
        <v>30</v>
      </c>
      <c r="M36" s="76">
        <v>1.6</v>
      </c>
      <c r="N36" s="119"/>
      <c r="O36" s="142" t="s">
        <v>9</v>
      </c>
      <c r="P36" s="11" t="s">
        <v>0</v>
      </c>
      <c r="Q36" s="12">
        <v>30</v>
      </c>
      <c r="R36" s="76">
        <v>1.6</v>
      </c>
    </row>
    <row r="37" spans="1:18" x14ac:dyDescent="0.25">
      <c r="A37" s="167"/>
      <c r="B37" s="119"/>
      <c r="C37" s="39"/>
      <c r="D37" s="119"/>
      <c r="E37" s="137"/>
      <c r="F37" s="14" t="s">
        <v>24</v>
      </c>
      <c r="G37" s="15">
        <v>30</v>
      </c>
      <c r="H37" s="16">
        <v>2</v>
      </c>
      <c r="I37" s="119"/>
      <c r="J37" s="143"/>
      <c r="K37" s="14" t="s">
        <v>24</v>
      </c>
      <c r="L37" s="15">
        <v>30</v>
      </c>
      <c r="M37" s="16">
        <v>1.4</v>
      </c>
      <c r="N37" s="119"/>
      <c r="O37" s="143"/>
      <c r="P37" s="14" t="s">
        <v>36</v>
      </c>
      <c r="Q37" s="15">
        <v>30</v>
      </c>
      <c r="R37" s="16">
        <v>1.4</v>
      </c>
    </row>
    <row r="38" spans="1:18" ht="15.75" thickBot="1" x14ac:dyDescent="0.3">
      <c r="A38" s="167"/>
      <c r="B38" s="119"/>
      <c r="C38" s="39"/>
      <c r="D38" s="119"/>
      <c r="E38" s="138"/>
      <c r="F38" s="67"/>
      <c r="G38" s="68"/>
      <c r="H38" s="69"/>
      <c r="I38" s="119"/>
      <c r="J38" s="144"/>
      <c r="K38" s="17"/>
      <c r="L38" s="18"/>
      <c r="M38" s="19"/>
      <c r="N38" s="119"/>
      <c r="O38" s="144"/>
      <c r="P38" s="17"/>
      <c r="Q38" s="18"/>
      <c r="R38" s="19"/>
    </row>
    <row r="39" spans="1:18" x14ac:dyDescent="0.25">
      <c r="A39" s="167"/>
      <c r="B39" s="119"/>
      <c r="C39" s="91"/>
      <c r="D39" s="125"/>
      <c r="E39" s="136" t="s">
        <v>37</v>
      </c>
      <c r="F39" s="11"/>
      <c r="G39" s="12"/>
      <c r="H39" s="13"/>
      <c r="I39" s="119"/>
      <c r="J39" s="145" t="s">
        <v>15</v>
      </c>
      <c r="K39" s="74"/>
      <c r="L39" s="75"/>
      <c r="M39" s="76"/>
      <c r="N39" s="119"/>
      <c r="R39" s="184"/>
    </row>
    <row r="40" spans="1:18" x14ac:dyDescent="0.25">
      <c r="A40" s="167"/>
      <c r="B40" s="119"/>
      <c r="C40" s="91"/>
      <c r="D40" s="125"/>
      <c r="E40" s="137"/>
      <c r="F40" s="14" t="s">
        <v>35</v>
      </c>
      <c r="G40" s="15">
        <v>40</v>
      </c>
      <c r="H40" s="16">
        <v>2</v>
      </c>
      <c r="I40" s="119"/>
      <c r="J40" s="146"/>
      <c r="K40" s="14" t="s">
        <v>16</v>
      </c>
      <c r="L40" s="15">
        <v>15</v>
      </c>
      <c r="M40" s="16">
        <v>1</v>
      </c>
      <c r="N40" s="119"/>
      <c r="R40" s="40"/>
    </row>
    <row r="41" spans="1:18" ht="15.75" thickBot="1" x14ac:dyDescent="0.3">
      <c r="A41" s="167"/>
      <c r="B41" s="119"/>
      <c r="C41" s="91"/>
      <c r="D41" s="125"/>
      <c r="E41" s="138"/>
      <c r="F41" s="17"/>
      <c r="G41" s="18"/>
      <c r="H41" s="19"/>
      <c r="I41" s="119"/>
      <c r="J41" s="147"/>
      <c r="K41" s="67"/>
      <c r="L41" s="68"/>
      <c r="M41" s="69"/>
      <c r="N41" s="119"/>
      <c r="R41" s="40"/>
    </row>
    <row r="42" spans="1:18" x14ac:dyDescent="0.25">
      <c r="A42" s="167"/>
      <c r="B42" s="119"/>
      <c r="C42" s="91"/>
      <c r="D42" s="125"/>
      <c r="E42" s="73" t="s">
        <v>20</v>
      </c>
      <c r="F42" s="74" t="s">
        <v>0</v>
      </c>
      <c r="G42" s="75">
        <v>30</v>
      </c>
      <c r="H42" s="76">
        <v>1.6</v>
      </c>
      <c r="I42" s="119"/>
      <c r="J42" s="136" t="s">
        <v>38</v>
      </c>
      <c r="K42" s="11"/>
      <c r="L42" s="12"/>
      <c r="M42" s="13"/>
      <c r="N42" s="119"/>
      <c r="O42" s="120"/>
      <c r="P42" s="120"/>
      <c r="Q42" s="121"/>
      <c r="R42" s="38"/>
    </row>
    <row r="43" spans="1:18" x14ac:dyDescent="0.25">
      <c r="A43" s="167"/>
      <c r="B43" s="119"/>
      <c r="C43" s="91"/>
      <c r="D43" s="125"/>
      <c r="E43" s="71" t="s">
        <v>21</v>
      </c>
      <c r="F43" s="14" t="s">
        <v>24</v>
      </c>
      <c r="G43" s="15">
        <v>30</v>
      </c>
      <c r="H43" s="16">
        <v>1.4</v>
      </c>
      <c r="I43" s="119"/>
      <c r="J43" s="137"/>
      <c r="K43" s="14" t="s">
        <v>35</v>
      </c>
      <c r="L43" s="15">
        <v>30</v>
      </c>
      <c r="M43" s="16">
        <v>2</v>
      </c>
      <c r="N43" s="119"/>
      <c r="O43" s="120"/>
      <c r="P43" s="120"/>
      <c r="Q43" s="121"/>
      <c r="R43" s="38"/>
    </row>
    <row r="44" spans="1:18" ht="15.75" thickBot="1" x14ac:dyDescent="0.3">
      <c r="A44" s="167"/>
      <c r="B44" s="119"/>
      <c r="C44" s="91"/>
      <c r="D44" s="125"/>
      <c r="E44" s="72" t="s">
        <v>22</v>
      </c>
      <c r="F44" s="17"/>
      <c r="G44" s="18"/>
      <c r="H44" s="19"/>
      <c r="I44" s="119"/>
      <c r="J44" s="138"/>
      <c r="K44" s="17"/>
      <c r="L44" s="18"/>
      <c r="M44" s="19"/>
      <c r="N44" s="119"/>
      <c r="O44" s="123"/>
      <c r="P44" s="120"/>
      <c r="Q44" s="121"/>
      <c r="R44" s="38"/>
    </row>
    <row r="45" spans="1:18" x14ac:dyDescent="0.25">
      <c r="A45" s="167"/>
      <c r="B45" s="119"/>
      <c r="C45" s="91"/>
      <c r="D45" s="125"/>
      <c r="E45" s="119"/>
      <c r="F45" s="119"/>
      <c r="G45" s="119"/>
      <c r="H45" s="119"/>
      <c r="I45" s="119"/>
      <c r="J45" s="70" t="s">
        <v>20</v>
      </c>
      <c r="K45" s="11" t="s">
        <v>0</v>
      </c>
      <c r="L45" s="12">
        <v>30</v>
      </c>
      <c r="M45" s="76">
        <v>1.6</v>
      </c>
      <c r="N45" s="119"/>
      <c r="O45" s="120"/>
      <c r="P45" s="120"/>
      <c r="Q45" s="121"/>
      <c r="R45" s="38"/>
    </row>
    <row r="46" spans="1:18" x14ac:dyDescent="0.25">
      <c r="A46" s="167"/>
      <c r="B46" s="119"/>
      <c r="C46" s="39"/>
      <c r="D46" s="119"/>
      <c r="E46" s="119"/>
      <c r="F46" s="119"/>
      <c r="G46" s="119"/>
      <c r="H46" s="119"/>
      <c r="I46" s="119"/>
      <c r="J46" s="71" t="s">
        <v>21</v>
      </c>
      <c r="K46" s="14" t="s">
        <v>24</v>
      </c>
      <c r="L46" s="15">
        <v>30</v>
      </c>
      <c r="M46" s="16">
        <v>1.4</v>
      </c>
      <c r="N46" s="119"/>
      <c r="O46" s="119"/>
      <c r="P46" s="119"/>
      <c r="Q46" s="119"/>
      <c r="R46" s="38"/>
    </row>
    <row r="47" spans="1:18" ht="15.75" thickBot="1" x14ac:dyDescent="0.3">
      <c r="A47" s="167"/>
      <c r="B47" s="119"/>
      <c r="C47" s="39"/>
      <c r="D47" s="119"/>
      <c r="E47" s="119"/>
      <c r="F47" s="119"/>
      <c r="G47" s="119"/>
      <c r="H47" s="119"/>
      <c r="I47" s="119"/>
      <c r="J47" s="72" t="s">
        <v>22</v>
      </c>
      <c r="K47" s="17"/>
      <c r="L47" s="18"/>
      <c r="M47" s="19"/>
      <c r="N47" s="119"/>
      <c r="O47" s="119"/>
      <c r="P47" s="119"/>
      <c r="Q47" s="119"/>
      <c r="R47" s="38"/>
    </row>
    <row r="48" spans="1:18" ht="14.45" customHeight="1" x14ac:dyDescent="0.25">
      <c r="A48" s="167"/>
      <c r="B48" s="119"/>
      <c r="C48" s="39"/>
      <c r="D48" s="119"/>
      <c r="E48" s="119"/>
      <c r="F48" s="119"/>
      <c r="G48" s="119"/>
      <c r="H48" s="119"/>
      <c r="I48" s="119"/>
      <c r="J48" s="70" t="s">
        <v>20</v>
      </c>
      <c r="K48" s="11" t="s">
        <v>0</v>
      </c>
      <c r="L48" s="12">
        <v>30</v>
      </c>
      <c r="M48" s="76">
        <v>1.6</v>
      </c>
      <c r="N48" s="119"/>
      <c r="O48" s="119"/>
      <c r="P48" s="119"/>
      <c r="Q48" s="119"/>
      <c r="R48" s="38"/>
    </row>
    <row r="49" spans="1:18" x14ac:dyDescent="0.25">
      <c r="A49" s="167"/>
      <c r="B49" s="119"/>
      <c r="C49" s="39"/>
      <c r="D49" s="119"/>
      <c r="E49" s="119"/>
      <c r="F49" s="119"/>
      <c r="G49" s="119"/>
      <c r="H49" s="119"/>
      <c r="I49" s="119"/>
      <c r="J49" s="71" t="s">
        <v>21</v>
      </c>
      <c r="K49" s="14" t="s">
        <v>24</v>
      </c>
      <c r="L49" s="15">
        <v>30</v>
      </c>
      <c r="M49" s="16">
        <v>1.4</v>
      </c>
      <c r="N49" s="119"/>
      <c r="O49" s="123"/>
      <c r="P49" s="120"/>
      <c r="Q49" s="121"/>
      <c r="R49" s="38"/>
    </row>
    <row r="50" spans="1:18" ht="15.75" thickBot="1" x14ac:dyDescent="0.3">
      <c r="A50" s="168"/>
      <c r="B50" s="119"/>
      <c r="C50" s="41"/>
      <c r="D50" s="42"/>
      <c r="E50" s="42"/>
      <c r="F50" s="42"/>
      <c r="G50" s="42"/>
      <c r="H50" s="42"/>
      <c r="I50" s="42"/>
      <c r="J50" s="72" t="s">
        <v>22</v>
      </c>
      <c r="K50" s="17"/>
      <c r="L50" s="18"/>
      <c r="M50" s="19"/>
      <c r="N50" s="42"/>
      <c r="O50" s="52"/>
      <c r="P50" s="48"/>
      <c r="Q50" s="49"/>
      <c r="R50" s="53"/>
    </row>
    <row r="51" spans="1:18" ht="15.75" thickBot="1" x14ac:dyDescent="0.3">
      <c r="G51" s="32">
        <f>SUM(G33:G50)</f>
        <v>220</v>
      </c>
      <c r="H51" s="44">
        <f>SUM(H33:H50)</f>
        <v>13</v>
      </c>
      <c r="L51" s="32">
        <f>SUM(L33:L50)</f>
        <v>285</v>
      </c>
      <c r="M51" s="44">
        <f>SUM(M33:M50)</f>
        <v>16</v>
      </c>
      <c r="Q51" s="32">
        <f>SUM(Q33:Q50)</f>
        <v>120</v>
      </c>
      <c r="R51" s="44">
        <f>SUM(R33:R50)</f>
        <v>6</v>
      </c>
    </row>
    <row r="52" spans="1:18" x14ac:dyDescent="0.25">
      <c r="E52" s="65"/>
      <c r="F52" s="62"/>
      <c r="G52" s="63"/>
      <c r="H52" s="64"/>
      <c r="R52" s="40"/>
    </row>
    <row r="53" spans="1:18" ht="15.75" thickBot="1" x14ac:dyDescent="0.3">
      <c r="E53" s="51"/>
      <c r="F53" s="48"/>
      <c r="G53" s="49"/>
      <c r="H53" s="50"/>
      <c r="R53" s="40"/>
    </row>
    <row r="54" spans="1:18" ht="14.65" customHeight="1" thickBot="1" x14ac:dyDescent="0.3">
      <c r="A54" s="157" t="s">
        <v>33</v>
      </c>
      <c r="B54" s="119"/>
      <c r="C54" s="45"/>
      <c r="D54" s="36"/>
      <c r="E54" s="46" t="s">
        <v>10</v>
      </c>
      <c r="F54" s="46" t="s">
        <v>2</v>
      </c>
      <c r="G54" s="46" t="s">
        <v>3</v>
      </c>
      <c r="H54" s="46" t="s">
        <v>4</v>
      </c>
      <c r="I54" s="36"/>
      <c r="J54" s="66" t="s">
        <v>10</v>
      </c>
      <c r="K54" s="66" t="s">
        <v>2</v>
      </c>
      <c r="L54" s="66" t="s">
        <v>3</v>
      </c>
      <c r="M54" s="66" t="s">
        <v>4</v>
      </c>
      <c r="N54" s="36"/>
      <c r="O54" s="46" t="s">
        <v>10</v>
      </c>
      <c r="P54" s="46" t="s">
        <v>2</v>
      </c>
      <c r="Q54" s="46" t="s">
        <v>3</v>
      </c>
      <c r="R54" s="47" t="s">
        <v>4</v>
      </c>
    </row>
    <row r="55" spans="1:18" x14ac:dyDescent="0.25">
      <c r="A55" s="158"/>
      <c r="B55" s="119"/>
      <c r="C55" s="39"/>
      <c r="D55" s="119"/>
      <c r="E55" s="151" t="s">
        <v>8</v>
      </c>
      <c r="F55" s="2" t="s">
        <v>0</v>
      </c>
      <c r="G55" s="7">
        <v>30</v>
      </c>
      <c r="H55" s="8">
        <v>2</v>
      </c>
      <c r="I55" s="119"/>
      <c r="J55" s="148" t="s">
        <v>8</v>
      </c>
      <c r="K55" s="2" t="s">
        <v>0</v>
      </c>
      <c r="L55" s="7">
        <v>30</v>
      </c>
      <c r="M55" s="8">
        <v>2</v>
      </c>
      <c r="N55" s="119"/>
      <c r="O55" s="148" t="s">
        <v>8</v>
      </c>
      <c r="P55" s="2" t="s">
        <v>0</v>
      </c>
      <c r="Q55" s="7">
        <v>30</v>
      </c>
      <c r="R55" s="61">
        <v>1.6</v>
      </c>
    </row>
    <row r="56" spans="1:18" x14ac:dyDescent="0.25">
      <c r="A56" s="158"/>
      <c r="B56" s="119"/>
      <c r="C56" s="39"/>
      <c r="D56" s="119"/>
      <c r="E56" s="152"/>
      <c r="F56" s="1" t="s">
        <v>24</v>
      </c>
      <c r="G56" s="5">
        <v>30</v>
      </c>
      <c r="H56" s="9">
        <v>2</v>
      </c>
      <c r="I56" s="119"/>
      <c r="J56" s="149"/>
      <c r="K56" s="1" t="s">
        <v>24</v>
      </c>
      <c r="L56" s="5">
        <v>30</v>
      </c>
      <c r="M56" s="9">
        <v>2</v>
      </c>
      <c r="N56" s="119"/>
      <c r="O56" s="149"/>
      <c r="P56" s="1" t="s">
        <v>24</v>
      </c>
      <c r="Q56" s="5">
        <v>30</v>
      </c>
      <c r="R56" s="9">
        <v>1.4</v>
      </c>
    </row>
    <row r="57" spans="1:18" ht="15.75" thickBot="1" x14ac:dyDescent="0.3">
      <c r="A57" s="158"/>
      <c r="B57" s="119"/>
      <c r="C57" s="39"/>
      <c r="D57" s="119"/>
      <c r="E57" s="153"/>
      <c r="F57" s="3"/>
      <c r="G57" s="6"/>
      <c r="H57" s="10"/>
      <c r="I57" s="119"/>
      <c r="J57" s="150"/>
      <c r="K57" s="3"/>
      <c r="L57" s="6"/>
      <c r="M57" s="10"/>
      <c r="N57" s="119"/>
      <c r="O57" s="150"/>
      <c r="P57" s="3"/>
      <c r="Q57" s="6"/>
      <c r="R57" s="10"/>
    </row>
    <row r="58" spans="1:18" x14ac:dyDescent="0.25">
      <c r="A58" s="158"/>
      <c r="B58" s="119"/>
      <c r="C58" s="39"/>
      <c r="D58" s="119"/>
      <c r="E58" s="151" t="s">
        <v>9</v>
      </c>
      <c r="F58" s="2" t="s">
        <v>0</v>
      </c>
      <c r="G58" s="7">
        <v>30</v>
      </c>
      <c r="H58" s="8">
        <v>2</v>
      </c>
      <c r="I58" s="119"/>
      <c r="J58" s="148" t="s">
        <v>9</v>
      </c>
      <c r="K58" s="2" t="s">
        <v>0</v>
      </c>
      <c r="L58" s="7">
        <v>30</v>
      </c>
      <c r="M58" s="61">
        <v>1.6</v>
      </c>
      <c r="N58" s="119"/>
      <c r="O58" s="151" t="s">
        <v>9</v>
      </c>
      <c r="P58" s="2" t="s">
        <v>0</v>
      </c>
      <c r="Q58" s="7">
        <v>30</v>
      </c>
      <c r="R58" s="61">
        <v>1.6</v>
      </c>
    </row>
    <row r="59" spans="1:18" x14ac:dyDescent="0.25">
      <c r="A59" s="158"/>
      <c r="B59" s="119"/>
      <c r="C59" s="39"/>
      <c r="D59" s="119"/>
      <c r="E59" s="152"/>
      <c r="F59" s="1" t="s">
        <v>24</v>
      </c>
      <c r="G59" s="5">
        <v>30</v>
      </c>
      <c r="H59" s="9">
        <v>2</v>
      </c>
      <c r="I59" s="119"/>
      <c r="J59" s="149"/>
      <c r="K59" s="1" t="s">
        <v>24</v>
      </c>
      <c r="L59" s="5">
        <v>30</v>
      </c>
      <c r="M59" s="9">
        <v>1.4</v>
      </c>
      <c r="N59" s="119"/>
      <c r="O59" s="152"/>
      <c r="P59" s="1" t="s">
        <v>36</v>
      </c>
      <c r="Q59" s="5">
        <v>30</v>
      </c>
      <c r="R59" s="9">
        <v>1.4</v>
      </c>
    </row>
    <row r="60" spans="1:18" ht="15.75" thickBot="1" x14ac:dyDescent="0.3">
      <c r="A60" s="158"/>
      <c r="B60" s="119"/>
      <c r="C60" s="39"/>
      <c r="D60" s="119"/>
      <c r="E60" s="153"/>
      <c r="F60" s="56"/>
      <c r="G60" s="57"/>
      <c r="H60" s="58"/>
      <c r="I60" s="119"/>
      <c r="J60" s="150"/>
      <c r="K60" s="3"/>
      <c r="L60" s="6"/>
      <c r="M60" s="10"/>
      <c r="N60" s="119"/>
      <c r="O60" s="153"/>
      <c r="P60" s="3"/>
      <c r="Q60" s="6"/>
      <c r="R60" s="10"/>
    </row>
    <row r="61" spans="1:18" ht="14.45" customHeight="1" x14ac:dyDescent="0.25">
      <c r="A61" s="158"/>
      <c r="B61" s="119"/>
      <c r="C61" s="91"/>
      <c r="D61" s="125"/>
      <c r="E61" s="151" t="s">
        <v>37</v>
      </c>
      <c r="F61" s="2"/>
      <c r="G61" s="7"/>
      <c r="H61" s="8"/>
      <c r="I61" s="119"/>
      <c r="J61" s="154" t="s">
        <v>15</v>
      </c>
      <c r="K61" s="59"/>
      <c r="L61" s="60"/>
      <c r="M61" s="61"/>
      <c r="N61" s="119"/>
      <c r="R61" s="184"/>
    </row>
    <row r="62" spans="1:18" x14ac:dyDescent="0.25">
      <c r="A62" s="158"/>
      <c r="B62" s="119"/>
      <c r="C62" s="91"/>
      <c r="D62" s="125"/>
      <c r="E62" s="152"/>
      <c r="F62" s="1" t="s">
        <v>35</v>
      </c>
      <c r="G62" s="5">
        <v>40</v>
      </c>
      <c r="H62" s="9">
        <v>2</v>
      </c>
      <c r="I62" s="119"/>
      <c r="J62" s="155"/>
      <c r="K62" s="1" t="s">
        <v>16</v>
      </c>
      <c r="L62" s="5">
        <v>15</v>
      </c>
      <c r="M62" s="9">
        <v>1</v>
      </c>
      <c r="N62" s="119"/>
      <c r="R62" s="40"/>
    </row>
    <row r="63" spans="1:18" ht="15.75" thickBot="1" x14ac:dyDescent="0.3">
      <c r="A63" s="158"/>
      <c r="B63" s="119"/>
      <c r="C63" s="91"/>
      <c r="D63" s="125"/>
      <c r="E63" s="153"/>
      <c r="F63" s="3"/>
      <c r="G63" s="6"/>
      <c r="H63" s="10"/>
      <c r="I63" s="119"/>
      <c r="J63" s="156"/>
      <c r="K63" s="56"/>
      <c r="L63" s="57"/>
      <c r="M63" s="58"/>
      <c r="N63" s="119"/>
      <c r="R63" s="40"/>
    </row>
    <row r="64" spans="1:18" x14ac:dyDescent="0.25">
      <c r="A64" s="158"/>
      <c r="B64" s="119"/>
      <c r="C64" s="91"/>
      <c r="D64" s="125"/>
      <c r="E64" s="77" t="s">
        <v>20</v>
      </c>
      <c r="F64" s="59" t="s">
        <v>0</v>
      </c>
      <c r="G64" s="60">
        <v>30</v>
      </c>
      <c r="H64" s="61">
        <v>1.6</v>
      </c>
      <c r="I64" s="119"/>
      <c r="J64" s="151" t="s">
        <v>38</v>
      </c>
      <c r="K64" s="2"/>
      <c r="L64" s="7"/>
      <c r="M64" s="8"/>
      <c r="N64" s="119"/>
      <c r="O64" s="120"/>
      <c r="P64" s="120"/>
      <c r="Q64" s="121"/>
      <c r="R64" s="38"/>
    </row>
    <row r="65" spans="1:18" x14ac:dyDescent="0.25">
      <c r="A65" s="158"/>
      <c r="B65" s="119"/>
      <c r="C65" s="39"/>
      <c r="D65" s="119"/>
      <c r="E65" s="78" t="s">
        <v>21</v>
      </c>
      <c r="F65" s="1" t="s">
        <v>24</v>
      </c>
      <c r="G65" s="5">
        <v>30</v>
      </c>
      <c r="H65" s="9">
        <v>1.4</v>
      </c>
      <c r="I65" s="119"/>
      <c r="J65" s="152"/>
      <c r="K65" s="1" t="s">
        <v>35</v>
      </c>
      <c r="L65" s="5">
        <v>30</v>
      </c>
      <c r="M65" s="9">
        <v>2</v>
      </c>
      <c r="N65" s="119"/>
      <c r="O65" s="120"/>
      <c r="P65" s="120"/>
      <c r="Q65" s="121"/>
      <c r="R65" s="38"/>
    </row>
    <row r="66" spans="1:18" ht="15.75" thickBot="1" x14ac:dyDescent="0.3">
      <c r="A66" s="158"/>
      <c r="B66" s="119"/>
      <c r="C66" s="39"/>
      <c r="D66" s="119"/>
      <c r="E66" s="79" t="s">
        <v>22</v>
      </c>
      <c r="F66" s="3"/>
      <c r="G66" s="6"/>
      <c r="H66" s="10"/>
      <c r="I66" s="119"/>
      <c r="J66" s="153"/>
      <c r="K66" s="3"/>
      <c r="L66" s="6"/>
      <c r="M66" s="10"/>
      <c r="N66" s="119"/>
      <c r="O66" s="120"/>
      <c r="P66" s="120"/>
      <c r="Q66" s="121"/>
      <c r="R66" s="38"/>
    </row>
    <row r="67" spans="1:18" x14ac:dyDescent="0.25">
      <c r="A67" s="158"/>
      <c r="B67" s="119"/>
      <c r="C67" s="39"/>
      <c r="D67" s="119"/>
      <c r="E67" s="126"/>
      <c r="F67" s="120"/>
      <c r="G67" s="121"/>
      <c r="H67" s="124"/>
      <c r="I67" s="119"/>
      <c r="J67" s="80" t="s">
        <v>20</v>
      </c>
      <c r="K67" s="2" t="s">
        <v>0</v>
      </c>
      <c r="L67" s="7">
        <v>30</v>
      </c>
      <c r="M67" s="61">
        <v>1.6</v>
      </c>
      <c r="N67" s="119"/>
      <c r="O67" s="120"/>
      <c r="P67" s="120"/>
      <c r="Q67" s="121"/>
      <c r="R67" s="38"/>
    </row>
    <row r="68" spans="1:18" x14ac:dyDescent="0.25">
      <c r="A68" s="158"/>
      <c r="B68" s="119"/>
      <c r="C68" s="39"/>
      <c r="D68" s="119"/>
      <c r="E68" s="126"/>
      <c r="F68" s="120"/>
      <c r="G68" s="121"/>
      <c r="H68" s="124"/>
      <c r="I68" s="119"/>
      <c r="J68" s="78" t="s">
        <v>21</v>
      </c>
      <c r="K68" s="1" t="s">
        <v>24</v>
      </c>
      <c r="L68" s="5">
        <v>30</v>
      </c>
      <c r="M68" s="9">
        <v>1.4</v>
      </c>
      <c r="N68" s="119"/>
      <c r="O68" s="120"/>
      <c r="P68" s="120"/>
      <c r="Q68" s="121"/>
      <c r="R68" s="38"/>
    </row>
    <row r="69" spans="1:18" ht="15.75" thickBot="1" x14ac:dyDescent="0.3">
      <c r="A69" s="158"/>
      <c r="B69" s="119"/>
      <c r="C69" s="39"/>
      <c r="D69" s="119"/>
      <c r="E69" s="126"/>
      <c r="F69" s="120"/>
      <c r="G69" s="121"/>
      <c r="H69" s="124"/>
      <c r="I69" s="119"/>
      <c r="J69" s="79" t="s">
        <v>22</v>
      </c>
      <c r="K69" s="3"/>
      <c r="L69" s="6"/>
      <c r="M69" s="10"/>
      <c r="N69" s="119"/>
      <c r="O69" s="120"/>
      <c r="P69" s="120"/>
      <c r="Q69" s="121"/>
      <c r="R69" s="38"/>
    </row>
    <row r="70" spans="1:18" ht="14.45" customHeight="1" x14ac:dyDescent="0.25">
      <c r="A70" s="158"/>
      <c r="B70" s="119"/>
      <c r="C70" s="39"/>
      <c r="D70" s="119"/>
      <c r="E70" s="119"/>
      <c r="F70" s="119"/>
      <c r="G70" s="119"/>
      <c r="H70" s="119"/>
      <c r="I70" s="119"/>
      <c r="J70" s="80" t="s">
        <v>20</v>
      </c>
      <c r="K70" s="2" t="s">
        <v>0</v>
      </c>
      <c r="L70" s="7">
        <v>30</v>
      </c>
      <c r="M70" s="61">
        <v>1.6</v>
      </c>
      <c r="N70" s="119"/>
      <c r="O70" s="123"/>
      <c r="P70" s="120"/>
      <c r="Q70" s="121"/>
      <c r="R70" s="38"/>
    </row>
    <row r="71" spans="1:18" x14ac:dyDescent="0.25">
      <c r="A71" s="158"/>
      <c r="B71" s="119"/>
      <c r="C71" s="39"/>
      <c r="D71" s="119"/>
      <c r="E71" s="119"/>
      <c r="F71" s="119"/>
      <c r="G71" s="119"/>
      <c r="H71" s="119"/>
      <c r="I71" s="119"/>
      <c r="J71" s="78" t="s">
        <v>21</v>
      </c>
      <c r="K71" s="1" t="s">
        <v>24</v>
      </c>
      <c r="L71" s="5">
        <v>30</v>
      </c>
      <c r="M71" s="9">
        <v>1.4</v>
      </c>
      <c r="N71" s="119"/>
      <c r="O71" s="123"/>
      <c r="P71" s="120"/>
      <c r="Q71" s="121"/>
      <c r="R71" s="38"/>
    </row>
    <row r="72" spans="1:18" ht="15.75" thickBot="1" x14ac:dyDescent="0.3">
      <c r="A72" s="159"/>
      <c r="B72" s="119"/>
      <c r="C72" s="41"/>
      <c r="D72" s="42"/>
      <c r="E72" s="42"/>
      <c r="F72" s="42"/>
      <c r="G72" s="42"/>
      <c r="H72" s="42"/>
      <c r="I72" s="42"/>
      <c r="J72" s="79" t="s">
        <v>22</v>
      </c>
      <c r="K72" s="3"/>
      <c r="L72" s="6"/>
      <c r="M72" s="10"/>
      <c r="N72" s="42"/>
      <c r="O72" s="52"/>
      <c r="P72" s="48"/>
      <c r="Q72" s="49"/>
      <c r="R72" s="53"/>
    </row>
    <row r="73" spans="1:18" ht="15.75" thickBot="1" x14ac:dyDescent="0.3">
      <c r="G73" s="32">
        <f>SUM(G55:G72)</f>
        <v>220</v>
      </c>
      <c r="H73" s="44">
        <f>SUM(H55:H72)</f>
        <v>13</v>
      </c>
      <c r="L73" s="32">
        <f>SUM(L55:L72)</f>
        <v>285</v>
      </c>
      <c r="M73" s="44">
        <f>SUM(M55:M72)</f>
        <v>16</v>
      </c>
      <c r="Q73" s="32">
        <f>SUM(Q55:Q72)</f>
        <v>120</v>
      </c>
      <c r="R73" s="44">
        <f>SUM(R55:R72)</f>
        <v>6</v>
      </c>
    </row>
    <row r="74" spans="1:18" x14ac:dyDescent="0.25">
      <c r="H74" s="40"/>
      <c r="R74" s="40"/>
    </row>
    <row r="75" spans="1:18" ht="15.75" thickBot="1" x14ac:dyDescent="0.3">
      <c r="R75" s="40"/>
    </row>
    <row r="76" spans="1:18" ht="14.65" customHeight="1" thickBot="1" x14ac:dyDescent="0.3">
      <c r="A76" s="160" t="s">
        <v>34</v>
      </c>
      <c r="B76" s="119"/>
      <c r="C76" s="45"/>
      <c r="D76" s="36"/>
      <c r="E76" s="46" t="s">
        <v>10</v>
      </c>
      <c r="F76" s="46" t="s">
        <v>2</v>
      </c>
      <c r="G76" s="46" t="s">
        <v>3</v>
      </c>
      <c r="H76" s="46" t="s">
        <v>4</v>
      </c>
      <c r="I76" s="36"/>
      <c r="J76" s="66" t="s">
        <v>10</v>
      </c>
      <c r="K76" s="66" t="s">
        <v>2</v>
      </c>
      <c r="L76" s="66" t="s">
        <v>3</v>
      </c>
      <c r="M76" s="66" t="s">
        <v>4</v>
      </c>
      <c r="N76" s="36"/>
      <c r="O76" s="46" t="s">
        <v>10</v>
      </c>
      <c r="P76" s="46" t="s">
        <v>2</v>
      </c>
      <c r="Q76" s="46" t="s">
        <v>3</v>
      </c>
      <c r="R76" s="47" t="s">
        <v>4</v>
      </c>
    </row>
    <row r="77" spans="1:18" x14ac:dyDescent="0.25">
      <c r="A77" s="161"/>
      <c r="B77" s="119"/>
      <c r="C77" s="39"/>
      <c r="D77" s="119"/>
      <c r="E77" s="139" t="s">
        <v>8</v>
      </c>
      <c r="F77" s="20" t="s">
        <v>0</v>
      </c>
      <c r="G77" s="21">
        <v>30</v>
      </c>
      <c r="H77" s="22">
        <v>2</v>
      </c>
      <c r="I77" s="119"/>
      <c r="J77" s="130" t="s">
        <v>8</v>
      </c>
      <c r="K77" s="20" t="s">
        <v>0</v>
      </c>
      <c r="L77" s="21">
        <v>30</v>
      </c>
      <c r="M77" s="22">
        <v>2</v>
      </c>
      <c r="N77" s="119"/>
      <c r="O77" s="130" t="s">
        <v>8</v>
      </c>
      <c r="P77" s="20" t="s">
        <v>0</v>
      </c>
      <c r="Q77" s="21">
        <v>30</v>
      </c>
      <c r="R77" s="87">
        <v>1.6</v>
      </c>
    </row>
    <row r="78" spans="1:18" x14ac:dyDescent="0.25">
      <c r="A78" s="161"/>
      <c r="B78" s="119"/>
      <c r="C78" s="39"/>
      <c r="D78" s="119"/>
      <c r="E78" s="140"/>
      <c r="F78" s="23" t="s">
        <v>24</v>
      </c>
      <c r="G78" s="24">
        <v>30</v>
      </c>
      <c r="H78" s="25">
        <v>2</v>
      </c>
      <c r="I78" s="119"/>
      <c r="J78" s="131"/>
      <c r="K78" s="23" t="s">
        <v>24</v>
      </c>
      <c r="L78" s="24">
        <v>30</v>
      </c>
      <c r="M78" s="25">
        <v>2</v>
      </c>
      <c r="N78" s="119"/>
      <c r="O78" s="131"/>
      <c r="P78" s="23" t="s">
        <v>24</v>
      </c>
      <c r="Q78" s="24">
        <v>30</v>
      </c>
      <c r="R78" s="25">
        <v>1.4</v>
      </c>
    </row>
    <row r="79" spans="1:18" ht="15.75" thickBot="1" x14ac:dyDescent="0.3">
      <c r="A79" s="161"/>
      <c r="B79" s="119"/>
      <c r="C79" s="39"/>
      <c r="D79" s="119"/>
      <c r="E79" s="141"/>
      <c r="F79" s="26"/>
      <c r="G79" s="27"/>
      <c r="H79" s="28"/>
      <c r="I79" s="119"/>
      <c r="J79" s="132"/>
      <c r="K79" s="26"/>
      <c r="L79" s="27"/>
      <c r="M79" s="28"/>
      <c r="N79" s="119"/>
      <c r="O79" s="132"/>
      <c r="P79" s="26"/>
      <c r="Q79" s="27"/>
      <c r="R79" s="28"/>
    </row>
    <row r="80" spans="1:18" x14ac:dyDescent="0.25">
      <c r="A80" s="161"/>
      <c r="B80" s="119"/>
      <c r="C80" s="39"/>
      <c r="D80" s="119"/>
      <c r="E80" s="139" t="s">
        <v>9</v>
      </c>
      <c r="F80" s="20" t="s">
        <v>0</v>
      </c>
      <c r="G80" s="21">
        <v>30</v>
      </c>
      <c r="H80" s="22">
        <v>2</v>
      </c>
      <c r="I80" s="119"/>
      <c r="J80" s="130" t="s">
        <v>9</v>
      </c>
      <c r="K80" s="20" t="s">
        <v>0</v>
      </c>
      <c r="L80" s="21">
        <v>30</v>
      </c>
      <c r="M80" s="87">
        <v>1.6</v>
      </c>
      <c r="N80" s="119"/>
      <c r="O80" s="139" t="s">
        <v>9</v>
      </c>
      <c r="P80" s="20" t="s">
        <v>0</v>
      </c>
      <c r="Q80" s="21">
        <v>30</v>
      </c>
      <c r="R80" s="87">
        <v>1.6</v>
      </c>
    </row>
    <row r="81" spans="1:18" x14ac:dyDescent="0.25">
      <c r="A81" s="161"/>
      <c r="B81" s="119"/>
      <c r="C81" s="39"/>
      <c r="D81" s="119"/>
      <c r="E81" s="140"/>
      <c r="F81" s="23" t="s">
        <v>24</v>
      </c>
      <c r="G81" s="24">
        <v>30</v>
      </c>
      <c r="H81" s="25">
        <v>2</v>
      </c>
      <c r="I81" s="119"/>
      <c r="J81" s="131"/>
      <c r="K81" s="23" t="s">
        <v>24</v>
      </c>
      <c r="L81" s="24">
        <v>30</v>
      </c>
      <c r="M81" s="25">
        <v>1.4</v>
      </c>
      <c r="N81" s="119"/>
      <c r="O81" s="140"/>
      <c r="P81" s="23" t="s">
        <v>36</v>
      </c>
      <c r="Q81" s="24">
        <v>30</v>
      </c>
      <c r="R81" s="25">
        <v>1.4</v>
      </c>
    </row>
    <row r="82" spans="1:18" ht="15.75" thickBot="1" x14ac:dyDescent="0.3">
      <c r="A82" s="161"/>
      <c r="B82" s="119"/>
      <c r="C82" s="39"/>
      <c r="D82" s="119"/>
      <c r="E82" s="141"/>
      <c r="F82" s="81"/>
      <c r="G82" s="82"/>
      <c r="H82" s="83"/>
      <c r="I82" s="119"/>
      <c r="J82" s="132"/>
      <c r="K82" s="26"/>
      <c r="L82" s="27"/>
      <c r="M82" s="28"/>
      <c r="N82" s="119"/>
      <c r="O82" s="141"/>
      <c r="P82" s="26"/>
      <c r="Q82" s="27"/>
      <c r="R82" s="28"/>
    </row>
    <row r="83" spans="1:18" ht="14.45" customHeight="1" x14ac:dyDescent="0.25">
      <c r="A83" s="161"/>
      <c r="B83" s="119"/>
      <c r="C83" s="91"/>
      <c r="D83" s="125"/>
      <c r="E83" s="139" t="s">
        <v>37</v>
      </c>
      <c r="F83" s="20"/>
      <c r="G83" s="21"/>
      <c r="H83" s="22"/>
      <c r="I83" s="119"/>
      <c r="J83" s="133" t="s">
        <v>15</v>
      </c>
      <c r="K83" s="85"/>
      <c r="L83" s="86"/>
      <c r="M83" s="87"/>
      <c r="N83" s="119"/>
      <c r="R83" s="184"/>
    </row>
    <row r="84" spans="1:18" x14ac:dyDescent="0.25">
      <c r="A84" s="161"/>
      <c r="B84" s="119"/>
      <c r="C84" s="91"/>
      <c r="D84" s="125"/>
      <c r="E84" s="140"/>
      <c r="F84" s="23" t="s">
        <v>35</v>
      </c>
      <c r="G84" s="24">
        <v>40</v>
      </c>
      <c r="H84" s="25">
        <v>2</v>
      </c>
      <c r="I84" s="119"/>
      <c r="J84" s="134"/>
      <c r="K84" s="23" t="s">
        <v>16</v>
      </c>
      <c r="L84" s="24">
        <v>15</v>
      </c>
      <c r="M84" s="25">
        <v>1</v>
      </c>
      <c r="N84" s="119"/>
      <c r="R84" s="40"/>
    </row>
    <row r="85" spans="1:18" ht="15.75" thickBot="1" x14ac:dyDescent="0.3">
      <c r="A85" s="161"/>
      <c r="B85" s="119"/>
      <c r="C85" s="91"/>
      <c r="D85" s="125"/>
      <c r="E85" s="141"/>
      <c r="F85" s="26"/>
      <c r="G85" s="27"/>
      <c r="H85" s="28"/>
      <c r="I85" s="119"/>
      <c r="J85" s="135"/>
      <c r="K85" s="81"/>
      <c r="L85" s="82"/>
      <c r="M85" s="83"/>
      <c r="N85" s="119"/>
      <c r="R85" s="40"/>
    </row>
    <row r="86" spans="1:18" x14ac:dyDescent="0.25">
      <c r="A86" s="161"/>
      <c r="B86" s="119"/>
      <c r="C86" s="91"/>
      <c r="D86" s="125"/>
      <c r="E86" s="84" t="s">
        <v>20</v>
      </c>
      <c r="F86" s="85" t="s">
        <v>0</v>
      </c>
      <c r="G86" s="86">
        <v>30</v>
      </c>
      <c r="H86" s="87">
        <v>1.6</v>
      </c>
      <c r="I86" s="119"/>
      <c r="J86" s="139" t="s">
        <v>38</v>
      </c>
      <c r="K86" s="20"/>
      <c r="L86" s="21"/>
      <c r="M86" s="22"/>
      <c r="N86" s="119"/>
      <c r="O86" s="120"/>
      <c r="P86" s="120"/>
      <c r="Q86" s="121"/>
      <c r="R86" s="38"/>
    </row>
    <row r="87" spans="1:18" x14ac:dyDescent="0.25">
      <c r="A87" s="161"/>
      <c r="B87" s="119"/>
      <c r="C87" s="39"/>
      <c r="D87" s="119"/>
      <c r="E87" s="88" t="s">
        <v>21</v>
      </c>
      <c r="F87" s="23" t="s">
        <v>24</v>
      </c>
      <c r="G87" s="24">
        <v>30</v>
      </c>
      <c r="H87" s="25">
        <v>1.4</v>
      </c>
      <c r="I87" s="119"/>
      <c r="J87" s="140"/>
      <c r="K87" s="23" t="s">
        <v>35</v>
      </c>
      <c r="L87" s="24">
        <v>30</v>
      </c>
      <c r="M87" s="25">
        <v>2</v>
      </c>
      <c r="N87" s="119"/>
      <c r="O87" s="120"/>
      <c r="P87" s="120"/>
      <c r="Q87" s="121"/>
      <c r="R87" s="38"/>
    </row>
    <row r="88" spans="1:18" ht="15.75" thickBot="1" x14ac:dyDescent="0.3">
      <c r="A88" s="161"/>
      <c r="B88" s="119"/>
      <c r="C88" s="39"/>
      <c r="D88" s="119"/>
      <c r="E88" s="89" t="s">
        <v>22</v>
      </c>
      <c r="F88" s="26"/>
      <c r="G88" s="27"/>
      <c r="H88" s="28"/>
      <c r="I88" s="119"/>
      <c r="J88" s="141"/>
      <c r="K88" s="26"/>
      <c r="L88" s="27"/>
      <c r="M88" s="28"/>
      <c r="N88" s="119"/>
      <c r="O88" s="120"/>
      <c r="P88" s="120"/>
      <c r="Q88" s="121"/>
      <c r="R88" s="38"/>
    </row>
    <row r="89" spans="1:18" x14ac:dyDescent="0.25">
      <c r="A89" s="161"/>
      <c r="B89" s="119"/>
      <c r="C89" s="39"/>
      <c r="D89" s="119"/>
      <c r="E89" s="119"/>
      <c r="F89" s="119"/>
      <c r="G89" s="119"/>
      <c r="H89" s="119"/>
      <c r="I89" s="119"/>
      <c r="J89" s="90" t="s">
        <v>20</v>
      </c>
      <c r="K89" s="20" t="s">
        <v>0</v>
      </c>
      <c r="L89" s="21">
        <v>30</v>
      </c>
      <c r="M89" s="22">
        <v>1.6</v>
      </c>
      <c r="N89" s="119"/>
      <c r="O89" s="120"/>
      <c r="P89" s="120"/>
      <c r="Q89" s="121"/>
      <c r="R89" s="38"/>
    </row>
    <row r="90" spans="1:18" x14ac:dyDescent="0.25">
      <c r="A90" s="161"/>
      <c r="B90" s="119"/>
      <c r="C90" s="39"/>
      <c r="D90" s="119"/>
      <c r="E90" s="126"/>
      <c r="F90" s="120"/>
      <c r="G90" s="121"/>
      <c r="H90" s="124"/>
      <c r="I90" s="119"/>
      <c r="J90" s="88" t="s">
        <v>21</v>
      </c>
      <c r="K90" s="23" t="s">
        <v>24</v>
      </c>
      <c r="L90" s="24">
        <v>30</v>
      </c>
      <c r="M90" s="25">
        <v>1.4</v>
      </c>
      <c r="N90" s="119"/>
      <c r="O90" s="120"/>
      <c r="P90" s="120"/>
      <c r="Q90" s="121"/>
      <c r="R90" s="38"/>
    </row>
    <row r="91" spans="1:18" ht="15.75" thickBot="1" x14ac:dyDescent="0.3">
      <c r="A91" s="161"/>
      <c r="B91" s="119"/>
      <c r="C91" s="39"/>
      <c r="D91" s="119"/>
      <c r="E91" s="126"/>
      <c r="F91" s="120"/>
      <c r="G91" s="121"/>
      <c r="H91" s="124"/>
      <c r="I91" s="119"/>
      <c r="J91" s="89" t="s">
        <v>22</v>
      </c>
      <c r="K91" s="26"/>
      <c r="L91" s="27"/>
      <c r="M91" s="28"/>
      <c r="N91" s="119"/>
      <c r="O91" s="120"/>
      <c r="P91" s="120"/>
      <c r="Q91" s="121"/>
      <c r="R91" s="38"/>
    </row>
    <row r="92" spans="1:18" ht="14.45" customHeight="1" x14ac:dyDescent="0.25">
      <c r="A92" s="161"/>
      <c r="B92" s="119"/>
      <c r="C92" s="39"/>
      <c r="D92" s="119"/>
      <c r="E92" s="126"/>
      <c r="F92" s="120"/>
      <c r="G92" s="121"/>
      <c r="H92" s="124"/>
      <c r="I92" s="119"/>
      <c r="J92" s="90" t="s">
        <v>20</v>
      </c>
      <c r="K92" s="20" t="s">
        <v>0</v>
      </c>
      <c r="L92" s="21">
        <v>30</v>
      </c>
      <c r="M92" s="22">
        <v>1.6</v>
      </c>
      <c r="N92" s="119"/>
      <c r="O92" s="123"/>
      <c r="P92" s="120"/>
      <c r="Q92" s="121"/>
      <c r="R92" s="38"/>
    </row>
    <row r="93" spans="1:18" x14ac:dyDescent="0.25">
      <c r="A93" s="161"/>
      <c r="B93" s="119"/>
      <c r="C93" s="39"/>
      <c r="D93" s="119"/>
      <c r="E93" s="119"/>
      <c r="F93" s="119"/>
      <c r="G93" s="119"/>
      <c r="H93" s="119"/>
      <c r="I93" s="119"/>
      <c r="J93" s="88" t="s">
        <v>21</v>
      </c>
      <c r="K93" s="23" t="s">
        <v>24</v>
      </c>
      <c r="L93" s="24">
        <v>30</v>
      </c>
      <c r="M93" s="25">
        <v>1.4</v>
      </c>
      <c r="N93" s="119"/>
      <c r="O93" s="123"/>
      <c r="P93" s="120"/>
      <c r="Q93" s="121"/>
      <c r="R93" s="38"/>
    </row>
    <row r="94" spans="1:18" ht="15.75" thickBot="1" x14ac:dyDescent="0.3">
      <c r="A94" s="162"/>
      <c r="B94" s="119"/>
      <c r="C94" s="41"/>
      <c r="D94" s="42"/>
      <c r="E94" s="42"/>
      <c r="F94" s="42"/>
      <c r="G94" s="42"/>
      <c r="H94" s="42"/>
      <c r="I94" s="42"/>
      <c r="J94" s="89" t="s">
        <v>22</v>
      </c>
      <c r="K94" s="26"/>
      <c r="L94" s="27"/>
      <c r="M94" s="28"/>
      <c r="N94" s="42"/>
      <c r="O94" s="52"/>
      <c r="P94" s="48"/>
      <c r="Q94" s="49"/>
      <c r="R94" s="53"/>
    </row>
    <row r="95" spans="1:18" ht="15.75" thickBot="1" x14ac:dyDescent="0.3">
      <c r="C95" s="45"/>
      <c r="D95" s="36"/>
      <c r="E95" s="36"/>
      <c r="F95" s="36"/>
      <c r="G95" s="92">
        <f>SUM(G77:G94)</f>
        <v>220</v>
      </c>
      <c r="H95" s="93">
        <f>SUM(H77:H94)</f>
        <v>13</v>
      </c>
      <c r="I95" s="36"/>
      <c r="J95" s="36"/>
      <c r="K95" s="36"/>
      <c r="L95" s="92">
        <f>SUM(L77:L94)</f>
        <v>285</v>
      </c>
      <c r="M95" s="93">
        <f>SUM(M77:M94)</f>
        <v>16</v>
      </c>
      <c r="N95" s="36"/>
      <c r="O95" s="36"/>
      <c r="P95" s="36"/>
      <c r="Q95" s="92">
        <f>SUM(Q77:Q94)</f>
        <v>120</v>
      </c>
      <c r="R95" s="93">
        <f>SUM(R77:R94)</f>
        <v>6</v>
      </c>
    </row>
    <row r="96" spans="1:18" ht="15.75" thickBot="1" x14ac:dyDescent="0.3">
      <c r="C96" s="41"/>
      <c r="D96" s="42"/>
      <c r="E96" s="42"/>
      <c r="F96" s="42"/>
      <c r="G96" s="42"/>
      <c r="H96" s="43"/>
      <c r="I96" s="42"/>
      <c r="J96" s="42"/>
      <c r="K96" s="42"/>
      <c r="L96" s="42"/>
      <c r="M96" s="42"/>
      <c r="N96" s="42"/>
      <c r="O96" s="42"/>
      <c r="P96" s="42"/>
      <c r="Q96" s="42"/>
      <c r="R96" s="43"/>
    </row>
    <row r="97" spans="5:20" ht="15.75" thickBot="1" x14ac:dyDescent="0.3">
      <c r="E97" s="31"/>
      <c r="F97" s="31"/>
      <c r="G97" s="33">
        <f>SUM(G29,G51)</f>
        <v>451</v>
      </c>
      <c r="H97" s="34">
        <f>SUM(H29,H51)</f>
        <v>30</v>
      </c>
      <c r="J97" s="31"/>
      <c r="K97" s="31"/>
      <c r="L97" s="33">
        <f>SUM(L29,L51)</f>
        <v>495</v>
      </c>
      <c r="M97" s="34">
        <f>SUM(M29,M51)</f>
        <v>30</v>
      </c>
      <c r="O97" s="31"/>
      <c r="P97" s="31"/>
      <c r="Q97" s="33">
        <f>SUM(Q29,Q51)</f>
        <v>180</v>
      </c>
      <c r="R97" s="34">
        <f>SUM(R29,R51)</f>
        <v>30</v>
      </c>
    </row>
    <row r="98" spans="5:20" ht="15.75" thickBot="1" x14ac:dyDescent="0.3"/>
    <row r="99" spans="5:20" ht="15.75" thickBot="1" x14ac:dyDescent="0.3">
      <c r="P99" s="55" t="s">
        <v>23</v>
      </c>
      <c r="Q99" s="129">
        <f>G97+L97+Q97</f>
        <v>1126</v>
      </c>
      <c r="R99" s="54">
        <f>SUM(H97,M97,R97)</f>
        <v>90</v>
      </c>
      <c r="T99">
        <v>1140</v>
      </c>
    </row>
    <row r="102" spans="5:20" x14ac:dyDescent="0.25">
      <c r="L102" s="94"/>
    </row>
  </sheetData>
  <mergeCells count="48">
    <mergeCell ref="O2:R2"/>
    <mergeCell ref="E2:H2"/>
    <mergeCell ref="J2:M2"/>
    <mergeCell ref="O3:R3"/>
    <mergeCell ref="O8:O10"/>
    <mergeCell ref="J3:M3"/>
    <mergeCell ref="J5:J7"/>
    <mergeCell ref="A4:A28"/>
    <mergeCell ref="A32:A50"/>
    <mergeCell ref="J36:J38"/>
    <mergeCell ref="E3:H3"/>
    <mergeCell ref="E5:E7"/>
    <mergeCell ref="E8:E10"/>
    <mergeCell ref="E17:E19"/>
    <mergeCell ref="E20:E22"/>
    <mergeCell ref="E33:E35"/>
    <mergeCell ref="E14:E16"/>
    <mergeCell ref="J14:J16"/>
    <mergeCell ref="J8:J10"/>
    <mergeCell ref="E11:E13"/>
    <mergeCell ref="J11:J13"/>
    <mergeCell ref="J33:J35"/>
    <mergeCell ref="E39:E41"/>
    <mergeCell ref="A54:A72"/>
    <mergeCell ref="A76:A94"/>
    <mergeCell ref="E55:E57"/>
    <mergeCell ref="E77:E79"/>
    <mergeCell ref="E61:E63"/>
    <mergeCell ref="E58:E60"/>
    <mergeCell ref="O33:O35"/>
    <mergeCell ref="O36:O38"/>
    <mergeCell ref="J39:J41"/>
    <mergeCell ref="J80:J82"/>
    <mergeCell ref="J58:J60"/>
    <mergeCell ref="J55:J57"/>
    <mergeCell ref="O55:O57"/>
    <mergeCell ref="O58:O60"/>
    <mergeCell ref="J61:J63"/>
    <mergeCell ref="O80:O82"/>
    <mergeCell ref="J42:J44"/>
    <mergeCell ref="J64:J66"/>
    <mergeCell ref="O77:O79"/>
    <mergeCell ref="J83:J85"/>
    <mergeCell ref="E36:E38"/>
    <mergeCell ref="J86:J88"/>
    <mergeCell ref="E83:E85"/>
    <mergeCell ref="E80:E82"/>
    <mergeCell ref="J77:J79"/>
  </mergeCells>
  <phoneticPr fontId="2" type="noConversion"/>
  <pageMargins left="0" right="0.23622047244094491" top="0.59055118110236227" bottom="0.59055118110236227" header="0.31496062992125984" footer="0.31496062992125984"/>
  <pageSetup paperSize="9" scale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Manager>ppiela@zut.edu.pl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ppiela@zut.edu.pl</dc:creator>
  <cp:lastModifiedBy>Justyna Żuk-Błaszyk</cp:lastModifiedBy>
  <cp:lastPrinted>2022-09-27T12:21:42Z</cp:lastPrinted>
  <dcterms:created xsi:type="dcterms:W3CDTF">2022-09-26T05:47:46Z</dcterms:created>
  <dcterms:modified xsi:type="dcterms:W3CDTF">2024-06-25T09:55:54Z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0945193-57ff-457d-9504-518e9bfb59a9_Enabled">
    <vt:lpwstr>true</vt:lpwstr>
  </property>
  <property fmtid="{D5CDD505-2E9C-101B-9397-08002B2CF9AE}" pid="3" name="MSIP_Label_50945193-57ff-457d-9504-518e9bfb59a9_SetDate">
    <vt:lpwstr>2022-09-26T05:47:47Z</vt:lpwstr>
  </property>
  <property fmtid="{D5CDD505-2E9C-101B-9397-08002B2CF9AE}" pid="4" name="MSIP_Label_50945193-57ff-457d-9504-518e9bfb59a9_Method">
    <vt:lpwstr>Standard</vt:lpwstr>
  </property>
  <property fmtid="{D5CDD505-2E9C-101B-9397-08002B2CF9AE}" pid="5" name="MSIP_Label_50945193-57ff-457d-9504-518e9bfb59a9_Name">
    <vt:lpwstr>ZUT</vt:lpwstr>
  </property>
  <property fmtid="{D5CDD505-2E9C-101B-9397-08002B2CF9AE}" pid="6" name="MSIP_Label_50945193-57ff-457d-9504-518e9bfb59a9_SiteId">
    <vt:lpwstr>0aa66ad4-f98f-4515-b7c9-b60fd37ad027</vt:lpwstr>
  </property>
  <property fmtid="{D5CDD505-2E9C-101B-9397-08002B2CF9AE}" pid="7" name="MSIP_Label_50945193-57ff-457d-9504-518e9bfb59a9_ActionId">
    <vt:lpwstr>f1561154-cf7e-425f-93ad-9bd6ad11b0c8</vt:lpwstr>
  </property>
  <property fmtid="{D5CDD505-2E9C-101B-9397-08002B2CF9AE}" pid="8" name="MSIP_Label_50945193-57ff-457d-9504-518e9bfb59a9_ContentBits">
    <vt:lpwstr>0</vt:lpwstr>
  </property>
</Properties>
</file>